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2" r:id="rId1"/>
  </sheets>
  <externalReferences>
    <externalReference r:id="rId2"/>
  </externalReferences>
  <definedNames>
    <definedName name="_xlnm._FilterDatabase" localSheetId="0" hidden="1">N1_სატენდერო!$A$8:$L$233</definedName>
    <definedName name="_xlnm.Print_Area" localSheetId="0">N1_სატენდერო!$A$1:$K$233</definedName>
    <definedName name="_xlnm.Print_Titles" localSheetId="0">N1_სატენდერო!$8:$8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3" i="12" l="1"/>
  <c r="J223" i="12" l="1"/>
  <c r="H223" i="12"/>
  <c r="F223" i="12"/>
  <c r="F224" i="12" s="1"/>
  <c r="K224" i="12" s="1"/>
  <c r="WVC197" i="12"/>
  <c r="WVE197" i="12" s="1"/>
  <c r="WVJ197" i="12" s="1"/>
  <c r="WLG197" i="12"/>
  <c r="WLI197" i="12" s="1"/>
  <c r="WLN197" i="12" s="1"/>
  <c r="WBK197" i="12"/>
  <c r="WBM197" i="12" s="1"/>
  <c r="WBR197" i="12" s="1"/>
  <c r="VRO197" i="12"/>
  <c r="VRQ197" i="12" s="1"/>
  <c r="VRV197" i="12" s="1"/>
  <c r="VHS197" i="12"/>
  <c r="VHU197" i="12" s="1"/>
  <c r="VHZ197" i="12" s="1"/>
  <c r="UXW197" i="12"/>
  <c r="UXY197" i="12" s="1"/>
  <c r="UYD197" i="12" s="1"/>
  <c r="UOA197" i="12"/>
  <c r="UOC197" i="12" s="1"/>
  <c r="UOH197" i="12" s="1"/>
  <c r="UEE197" i="12"/>
  <c r="UEG197" i="12" s="1"/>
  <c r="UEL197" i="12" s="1"/>
  <c r="TUI197" i="12"/>
  <c r="TUK197" i="12" s="1"/>
  <c r="TUP197" i="12" s="1"/>
  <c r="TKM197" i="12"/>
  <c r="TKO197" i="12" s="1"/>
  <c r="TKT197" i="12" s="1"/>
  <c r="TAQ197" i="12"/>
  <c r="TAS197" i="12" s="1"/>
  <c r="TAX197" i="12" s="1"/>
  <c r="SQU197" i="12"/>
  <c r="SQW197" i="12" s="1"/>
  <c r="SRB197" i="12" s="1"/>
  <c r="SGY197" i="12"/>
  <c r="SHA197" i="12" s="1"/>
  <c r="SHF197" i="12" s="1"/>
  <c r="RXC197" i="12"/>
  <c r="RXE197" i="12" s="1"/>
  <c r="RXJ197" i="12" s="1"/>
  <c r="RNG197" i="12"/>
  <c r="RNI197" i="12" s="1"/>
  <c r="RNN197" i="12" s="1"/>
  <c r="RDK197" i="12"/>
  <c r="RDM197" i="12" s="1"/>
  <c r="RDR197" i="12" s="1"/>
  <c r="QTO197" i="12"/>
  <c r="QTQ197" i="12" s="1"/>
  <c r="QTV197" i="12" s="1"/>
  <c r="QJS197" i="12"/>
  <c r="QJU197" i="12" s="1"/>
  <c r="QJZ197" i="12" s="1"/>
  <c r="PZW197" i="12"/>
  <c r="PZY197" i="12" s="1"/>
  <c r="QAD197" i="12" s="1"/>
  <c r="PQA197" i="12"/>
  <c r="PQC197" i="12" s="1"/>
  <c r="PQH197" i="12" s="1"/>
  <c r="PGE197" i="12"/>
  <c r="PGG197" i="12" s="1"/>
  <c r="PGL197" i="12" s="1"/>
  <c r="OWI197" i="12"/>
  <c r="OWK197" i="12" s="1"/>
  <c r="OWP197" i="12" s="1"/>
  <c r="OMM197" i="12"/>
  <c r="OMO197" i="12" s="1"/>
  <c r="OMT197" i="12" s="1"/>
  <c r="OCQ197" i="12"/>
  <c r="OCS197" i="12" s="1"/>
  <c r="OCX197" i="12" s="1"/>
  <c r="NSU197" i="12"/>
  <c r="NSW197" i="12" s="1"/>
  <c r="NTB197" i="12" s="1"/>
  <c r="NIY197" i="12"/>
  <c r="NJA197" i="12" s="1"/>
  <c r="NJF197" i="12" s="1"/>
  <c r="MZC197" i="12"/>
  <c r="MZE197" i="12" s="1"/>
  <c r="MZJ197" i="12" s="1"/>
  <c r="MPG197" i="12"/>
  <c r="MPI197" i="12" s="1"/>
  <c r="MPN197" i="12" s="1"/>
  <c r="MFK197" i="12"/>
  <c r="MFM197" i="12" s="1"/>
  <c r="MFR197" i="12" s="1"/>
  <c r="LVO197" i="12"/>
  <c r="LVQ197" i="12" s="1"/>
  <c r="LVV197" i="12" s="1"/>
  <c r="LLS197" i="12"/>
  <c r="LLU197" i="12" s="1"/>
  <c r="LLZ197" i="12" s="1"/>
  <c r="LBY197" i="12"/>
  <c r="LCD197" i="12" s="1"/>
  <c r="LBW197" i="12"/>
  <c r="KSA197" i="12"/>
  <c r="KSC197" i="12" s="1"/>
  <c r="KSH197" i="12" s="1"/>
  <c r="KIE197" i="12"/>
  <c r="KIG197" i="12" s="1"/>
  <c r="KIL197" i="12" s="1"/>
  <c r="JYI197" i="12"/>
  <c r="JYK197" i="12" s="1"/>
  <c r="JYP197" i="12" s="1"/>
  <c r="JOM197" i="12"/>
  <c r="JOO197" i="12" s="1"/>
  <c r="JOT197" i="12" s="1"/>
  <c r="JEQ197" i="12"/>
  <c r="JES197" i="12" s="1"/>
  <c r="JEX197" i="12" s="1"/>
  <c r="IUU197" i="12"/>
  <c r="IUW197" i="12" s="1"/>
  <c r="IVB197" i="12" s="1"/>
  <c r="IKY197" i="12"/>
  <c r="ILA197" i="12" s="1"/>
  <c r="ILF197" i="12" s="1"/>
  <c r="IBC197" i="12"/>
  <c r="IBE197" i="12" s="1"/>
  <c r="IBJ197" i="12" s="1"/>
  <c r="HRG197" i="12"/>
  <c r="HRI197" i="12" s="1"/>
  <c r="HRN197" i="12" s="1"/>
  <c r="HHK197" i="12"/>
  <c r="HHM197" i="12" s="1"/>
  <c r="HHR197" i="12" s="1"/>
  <c r="GXO197" i="12"/>
  <c r="GXQ197" i="12" s="1"/>
  <c r="GXV197" i="12" s="1"/>
  <c r="GNS197" i="12"/>
  <c r="GNU197" i="12" s="1"/>
  <c r="GNZ197" i="12" s="1"/>
  <c r="GDW197" i="12"/>
  <c r="GDY197" i="12" s="1"/>
  <c r="GED197" i="12" s="1"/>
  <c r="FUA197" i="12"/>
  <c r="FUC197" i="12" s="1"/>
  <c r="FUH197" i="12" s="1"/>
  <c r="FKE197" i="12"/>
  <c r="FKG197" i="12" s="1"/>
  <c r="FKL197" i="12" s="1"/>
  <c r="FAI197" i="12"/>
  <c r="FAK197" i="12" s="1"/>
  <c r="FAP197" i="12" s="1"/>
  <c r="EQM197" i="12"/>
  <c r="EQO197" i="12" s="1"/>
  <c r="EQT197" i="12" s="1"/>
  <c r="EGQ197" i="12"/>
  <c r="EGS197" i="12" s="1"/>
  <c r="EGX197" i="12" s="1"/>
  <c r="DWU197" i="12"/>
  <c r="DWW197" i="12" s="1"/>
  <c r="DXB197" i="12" s="1"/>
  <c r="DMY197" i="12"/>
  <c r="DNA197" i="12" s="1"/>
  <c r="DNF197" i="12" s="1"/>
  <c r="DDC197" i="12"/>
  <c r="DDE197" i="12" s="1"/>
  <c r="DDJ197" i="12" s="1"/>
  <c r="CTG197" i="12"/>
  <c r="CTI197" i="12" s="1"/>
  <c r="CTN197" i="12" s="1"/>
  <c r="CJK197" i="12"/>
  <c r="CJM197" i="12" s="1"/>
  <c r="CJR197" i="12" s="1"/>
  <c r="BZO197" i="12"/>
  <c r="BZQ197" i="12" s="1"/>
  <c r="BZV197" i="12" s="1"/>
  <c r="BPS197" i="12"/>
  <c r="BPU197" i="12" s="1"/>
  <c r="BPZ197" i="12" s="1"/>
  <c r="BFW197" i="12"/>
  <c r="BFY197" i="12" s="1"/>
  <c r="BGD197" i="12" s="1"/>
  <c r="AWA197" i="12"/>
  <c r="AWC197" i="12" s="1"/>
  <c r="AWH197" i="12" s="1"/>
  <c r="AME197" i="12"/>
  <c r="AMG197" i="12" s="1"/>
  <c r="AML197" i="12" s="1"/>
  <c r="ACI197" i="12"/>
  <c r="ACK197" i="12" s="1"/>
  <c r="ACP197" i="12" s="1"/>
  <c r="SM197" i="12"/>
  <c r="SO197" i="12" s="1"/>
  <c r="ST197" i="12" s="1"/>
  <c r="IQ197" i="12"/>
  <c r="IS197" i="12" s="1"/>
  <c r="IX197" i="12" s="1"/>
  <c r="WVD196" i="12"/>
  <c r="WVC196" i="12"/>
  <c r="WLH196" i="12"/>
  <c r="WLG196" i="12"/>
  <c r="WBL196" i="12"/>
  <c r="WBK196" i="12"/>
  <c r="VRP196" i="12"/>
  <c r="VRO196" i="12"/>
  <c r="VHT196" i="12"/>
  <c r="VHS196" i="12"/>
  <c r="UXX196" i="12"/>
  <c r="UXW196" i="12"/>
  <c r="UOB196" i="12"/>
  <c r="UOA196" i="12"/>
  <c r="UEF196" i="12"/>
  <c r="UEE196" i="12"/>
  <c r="TUJ196" i="12"/>
  <c r="TUI196" i="12"/>
  <c r="TKN196" i="12"/>
  <c r="TKM196" i="12"/>
  <c r="TAR196" i="12"/>
  <c r="TAQ196" i="12"/>
  <c r="SQV196" i="12"/>
  <c r="SQU196" i="12"/>
  <c r="SGZ196" i="12"/>
  <c r="SGY196" i="12"/>
  <c r="RXD196" i="12"/>
  <c r="RXC196" i="12"/>
  <c r="RNH196" i="12"/>
  <c r="RNG196" i="12"/>
  <c r="RNI196" i="12" s="1"/>
  <c r="RNN196" i="12" s="1"/>
  <c r="RDL196" i="12"/>
  <c r="RDK196" i="12"/>
  <c r="QTP196" i="12"/>
  <c r="QTO196" i="12"/>
  <c r="QTQ196" i="12" s="1"/>
  <c r="QTV196" i="12" s="1"/>
  <c r="QJT196" i="12"/>
  <c r="QJS196" i="12"/>
  <c r="PZX196" i="12"/>
  <c r="PZW196" i="12"/>
  <c r="PZY196" i="12" s="1"/>
  <c r="QAD196" i="12" s="1"/>
  <c r="PQB196" i="12"/>
  <c r="PQA196" i="12"/>
  <c r="PGF196" i="12"/>
  <c r="PGE196" i="12"/>
  <c r="PGG196" i="12" s="1"/>
  <c r="PGL196" i="12" s="1"/>
  <c r="OWJ196" i="12"/>
  <c r="OWI196" i="12"/>
  <c r="OMN196" i="12"/>
  <c r="OMM196" i="12"/>
  <c r="OMO196" i="12" s="1"/>
  <c r="OMT196" i="12" s="1"/>
  <c r="OCR196" i="12"/>
  <c r="OCQ196" i="12"/>
  <c r="NSV196" i="12"/>
  <c r="NSU196" i="12"/>
  <c r="NSW196" i="12" s="1"/>
  <c r="NTB196" i="12" s="1"/>
  <c r="NIZ196" i="12"/>
  <c r="NIY196" i="12"/>
  <c r="MZD196" i="12"/>
  <c r="MZC196" i="12"/>
  <c r="MZE196" i="12" s="1"/>
  <c r="MZJ196" i="12" s="1"/>
  <c r="MPH196" i="12"/>
  <c r="MPG196" i="12"/>
  <c r="MFL196" i="12"/>
  <c r="MFK196" i="12"/>
  <c r="MFM196" i="12" s="1"/>
  <c r="MFR196" i="12" s="1"/>
  <c r="LVP196" i="12"/>
  <c r="LVO196" i="12"/>
  <c r="LLT196" i="12"/>
  <c r="LLS196" i="12"/>
  <c r="LLU196" i="12" s="1"/>
  <c r="LLZ196" i="12" s="1"/>
  <c r="LBX196" i="12"/>
  <c r="LBW196" i="12"/>
  <c r="KSB196" i="12"/>
  <c r="KSA196" i="12"/>
  <c r="KSC196" i="12" s="1"/>
  <c r="KSH196" i="12" s="1"/>
  <c r="KIF196" i="12"/>
  <c r="KIE196" i="12"/>
  <c r="JYJ196" i="12"/>
  <c r="JYI196" i="12"/>
  <c r="JYK196" i="12" s="1"/>
  <c r="JYP196" i="12" s="1"/>
  <c r="JON196" i="12"/>
  <c r="JOM196" i="12"/>
  <c r="JER196" i="12"/>
  <c r="JEQ196" i="12"/>
  <c r="JES196" i="12" s="1"/>
  <c r="JEX196" i="12" s="1"/>
  <c r="IUV196" i="12"/>
  <c r="IUU196" i="12"/>
  <c r="IKZ196" i="12"/>
  <c r="IKY196" i="12"/>
  <c r="ILA196" i="12" s="1"/>
  <c r="ILF196" i="12" s="1"/>
  <c r="IBD196" i="12"/>
  <c r="IBC196" i="12"/>
  <c r="HRH196" i="12"/>
  <c r="HRG196" i="12"/>
  <c r="HRI196" i="12" s="1"/>
  <c r="HRN196" i="12" s="1"/>
  <c r="HHL196" i="12"/>
  <c r="HHK196" i="12"/>
  <c r="GXP196" i="12"/>
  <c r="GXO196" i="12"/>
  <c r="GXQ196" i="12" s="1"/>
  <c r="GXV196" i="12" s="1"/>
  <c r="GNT196" i="12"/>
  <c r="GNS196" i="12"/>
  <c r="GDX196" i="12"/>
  <c r="GDW196" i="12"/>
  <c r="GDY196" i="12" s="1"/>
  <c r="GED196" i="12" s="1"/>
  <c r="FUB196" i="12"/>
  <c r="FUA196" i="12"/>
  <c r="FKF196" i="12"/>
  <c r="FKE196" i="12"/>
  <c r="FKG196" i="12" s="1"/>
  <c r="FKL196" i="12" s="1"/>
  <c r="FAJ196" i="12"/>
  <c r="FAI196" i="12"/>
  <c r="EQN196" i="12"/>
  <c r="EQM196" i="12"/>
  <c r="EQO196" i="12" s="1"/>
  <c r="EQT196" i="12" s="1"/>
  <c r="EGR196" i="12"/>
  <c r="EGQ196" i="12"/>
  <c r="DWV196" i="12"/>
  <c r="DWU196" i="12"/>
  <c r="DWW196" i="12" s="1"/>
  <c r="DXB196" i="12" s="1"/>
  <c r="DMZ196" i="12"/>
  <c r="DMY196" i="12"/>
  <c r="DDD196" i="12"/>
  <c r="DDC196" i="12"/>
  <c r="DDE196" i="12" s="1"/>
  <c r="DDJ196" i="12" s="1"/>
  <c r="CTH196" i="12"/>
  <c r="CTG196" i="12"/>
  <c r="CJL196" i="12"/>
  <c r="CJK196" i="12"/>
  <c r="CJM196" i="12" s="1"/>
  <c r="CJR196" i="12" s="1"/>
  <c r="BZP196" i="12"/>
  <c r="BZO196" i="12"/>
  <c r="BPT196" i="12"/>
  <c r="BPS196" i="12"/>
  <c r="BPU196" i="12" s="1"/>
  <c r="BPZ196" i="12" s="1"/>
  <c r="BFX196" i="12"/>
  <c r="BFW196" i="12"/>
  <c r="AWB196" i="12"/>
  <c r="AWA196" i="12"/>
  <c r="AWC196" i="12" s="1"/>
  <c r="AWH196" i="12" s="1"/>
  <c r="AMF196" i="12"/>
  <c r="AME196" i="12"/>
  <c r="ACJ196" i="12"/>
  <c r="ACI196" i="12"/>
  <c r="ACK196" i="12" s="1"/>
  <c r="ACP196" i="12" s="1"/>
  <c r="SN196" i="12"/>
  <c r="SM196" i="12"/>
  <c r="IR196" i="12"/>
  <c r="IQ196" i="12"/>
  <c r="IS196" i="12" s="1"/>
  <c r="IX196" i="12" s="1"/>
  <c r="WVI194" i="12"/>
  <c r="WVJ194" i="12" s="1"/>
  <c r="WVC194" i="12"/>
  <c r="WLG194" i="12"/>
  <c r="WLM194" i="12" s="1"/>
  <c r="WLN194" i="12" s="1"/>
  <c r="WBK194" i="12"/>
  <c r="WBQ194" i="12" s="1"/>
  <c r="WBR194" i="12" s="1"/>
  <c r="VRO194" i="12"/>
  <c r="VRU194" i="12" s="1"/>
  <c r="VRV194" i="12" s="1"/>
  <c r="VHS194" i="12"/>
  <c r="VHY194" i="12" s="1"/>
  <c r="VHZ194" i="12" s="1"/>
  <c r="UXW194" i="12"/>
  <c r="UYC194" i="12" s="1"/>
  <c r="UYD194" i="12" s="1"/>
  <c r="UOA194" i="12"/>
  <c r="UOG194" i="12" s="1"/>
  <c r="UOH194" i="12" s="1"/>
  <c r="UEE194" i="12"/>
  <c r="UEK194" i="12" s="1"/>
  <c r="UEL194" i="12" s="1"/>
  <c r="TUI194" i="12"/>
  <c r="TUO194" i="12" s="1"/>
  <c r="TUP194" i="12" s="1"/>
  <c r="TKM194" i="12"/>
  <c r="TKS194" i="12" s="1"/>
  <c r="TKT194" i="12" s="1"/>
  <c r="TAQ194" i="12"/>
  <c r="TAW194" i="12" s="1"/>
  <c r="TAX194" i="12" s="1"/>
  <c r="SQU194" i="12"/>
  <c r="SRA194" i="12" s="1"/>
  <c r="SRB194" i="12" s="1"/>
  <c r="SGY194" i="12"/>
  <c r="SHE194" i="12" s="1"/>
  <c r="SHF194" i="12" s="1"/>
  <c r="RXC194" i="12"/>
  <c r="RXI194" i="12" s="1"/>
  <c r="RXJ194" i="12" s="1"/>
  <c r="RNG194" i="12"/>
  <c r="RNM194" i="12" s="1"/>
  <c r="RNN194" i="12" s="1"/>
  <c r="RDK194" i="12"/>
  <c r="RDQ194" i="12" s="1"/>
  <c r="RDR194" i="12" s="1"/>
  <c r="QTU194" i="12"/>
  <c r="QTV194" i="12" s="1"/>
  <c r="QTO194" i="12"/>
  <c r="QJS194" i="12"/>
  <c r="QJY194" i="12" s="1"/>
  <c r="QJZ194" i="12" s="1"/>
  <c r="PZW194" i="12"/>
  <c r="QAC194" i="12" s="1"/>
  <c r="QAD194" i="12" s="1"/>
  <c r="PQA194" i="12"/>
  <c r="PQG194" i="12" s="1"/>
  <c r="PQH194" i="12" s="1"/>
  <c r="PGE194" i="12"/>
  <c r="PGK194" i="12" s="1"/>
  <c r="PGL194" i="12" s="1"/>
  <c r="OWI194" i="12"/>
  <c r="OWO194" i="12" s="1"/>
  <c r="OWP194" i="12" s="1"/>
  <c r="OMM194" i="12"/>
  <c r="OMS194" i="12" s="1"/>
  <c r="OMT194" i="12" s="1"/>
  <c r="OCQ194" i="12"/>
  <c r="OCW194" i="12" s="1"/>
  <c r="OCX194" i="12" s="1"/>
  <c r="NSU194" i="12"/>
  <c r="NTA194" i="12" s="1"/>
  <c r="NTB194" i="12" s="1"/>
  <c r="NIY194" i="12"/>
  <c r="NJE194" i="12" s="1"/>
  <c r="NJF194" i="12" s="1"/>
  <c r="MZC194" i="12"/>
  <c r="MZI194" i="12" s="1"/>
  <c r="MZJ194" i="12" s="1"/>
  <c r="MPG194" i="12"/>
  <c r="MPM194" i="12" s="1"/>
  <c r="MPN194" i="12" s="1"/>
  <c r="MFK194" i="12"/>
  <c r="MFQ194" i="12" s="1"/>
  <c r="MFR194" i="12" s="1"/>
  <c r="LVO194" i="12"/>
  <c r="LVU194" i="12" s="1"/>
  <c r="LVV194" i="12" s="1"/>
  <c r="LLS194" i="12"/>
  <c r="LLY194" i="12" s="1"/>
  <c r="LLZ194" i="12" s="1"/>
  <c r="LBW194" i="12"/>
  <c r="LCC194" i="12" s="1"/>
  <c r="LCD194" i="12" s="1"/>
  <c r="KSA194" i="12"/>
  <c r="KSG194" i="12" s="1"/>
  <c r="KSH194" i="12" s="1"/>
  <c r="KIE194" i="12"/>
  <c r="KIK194" i="12" s="1"/>
  <c r="KIL194" i="12" s="1"/>
  <c r="JYI194" i="12"/>
  <c r="JYO194" i="12" s="1"/>
  <c r="JYP194" i="12" s="1"/>
  <c r="JOM194" i="12"/>
  <c r="JOS194" i="12" s="1"/>
  <c r="JOT194" i="12" s="1"/>
  <c r="JEQ194" i="12"/>
  <c r="JEW194" i="12" s="1"/>
  <c r="JEX194" i="12" s="1"/>
  <c r="IUU194" i="12"/>
  <c r="IVA194" i="12" s="1"/>
  <c r="IVB194" i="12" s="1"/>
  <c r="IKY194" i="12"/>
  <c r="ILE194" i="12" s="1"/>
  <c r="ILF194" i="12" s="1"/>
  <c r="IBC194" i="12"/>
  <c r="IBI194" i="12" s="1"/>
  <c r="IBJ194" i="12" s="1"/>
  <c r="HRG194" i="12"/>
  <c r="HRM194" i="12" s="1"/>
  <c r="HRN194" i="12" s="1"/>
  <c r="HHK194" i="12"/>
  <c r="HHQ194" i="12" s="1"/>
  <c r="HHR194" i="12" s="1"/>
  <c r="GXO194" i="12"/>
  <c r="GXU194" i="12" s="1"/>
  <c r="GXV194" i="12" s="1"/>
  <c r="GNS194" i="12"/>
  <c r="GNY194" i="12" s="1"/>
  <c r="GNZ194" i="12" s="1"/>
  <c r="GDW194" i="12"/>
  <c r="GEC194" i="12" s="1"/>
  <c r="GED194" i="12" s="1"/>
  <c r="FUA194" i="12"/>
  <c r="FUG194" i="12" s="1"/>
  <c r="FUH194" i="12" s="1"/>
  <c r="FKE194" i="12"/>
  <c r="FKK194" i="12" s="1"/>
  <c r="FKL194" i="12" s="1"/>
  <c r="FAI194" i="12"/>
  <c r="FAO194" i="12" s="1"/>
  <c r="FAP194" i="12" s="1"/>
  <c r="EQM194" i="12"/>
  <c r="EQS194" i="12" s="1"/>
  <c r="EQT194" i="12" s="1"/>
  <c r="EGQ194" i="12"/>
  <c r="EGW194" i="12" s="1"/>
  <c r="EGX194" i="12" s="1"/>
  <c r="DWU194" i="12"/>
  <c r="DXA194" i="12" s="1"/>
  <c r="DXB194" i="12" s="1"/>
  <c r="DMY194" i="12"/>
  <c r="DNE194" i="12" s="1"/>
  <c r="DNF194" i="12" s="1"/>
  <c r="DDC194" i="12"/>
  <c r="DDI194" i="12" s="1"/>
  <c r="DDJ194" i="12" s="1"/>
  <c r="CTG194" i="12"/>
  <c r="CTM194" i="12" s="1"/>
  <c r="CTN194" i="12" s="1"/>
  <c r="CJK194" i="12"/>
  <c r="CJQ194" i="12" s="1"/>
  <c r="CJR194" i="12" s="1"/>
  <c r="BZO194" i="12"/>
  <c r="BZU194" i="12" s="1"/>
  <c r="BZV194" i="12" s="1"/>
  <c r="BPS194" i="12"/>
  <c r="BPY194" i="12" s="1"/>
  <c r="BPZ194" i="12" s="1"/>
  <c r="BFW194" i="12"/>
  <c r="BGC194" i="12" s="1"/>
  <c r="BGD194" i="12" s="1"/>
  <c r="AWA194" i="12"/>
  <c r="AWG194" i="12" s="1"/>
  <c r="AWH194" i="12" s="1"/>
  <c r="AME194" i="12"/>
  <c r="AMK194" i="12" s="1"/>
  <c r="AML194" i="12" s="1"/>
  <c r="ACI194" i="12"/>
  <c r="ACO194" i="12" s="1"/>
  <c r="ACP194" i="12" s="1"/>
  <c r="SM194" i="12"/>
  <c r="SS194" i="12" s="1"/>
  <c r="ST194" i="12" s="1"/>
  <c r="IQ194" i="12"/>
  <c r="IW194" i="12" s="1"/>
  <c r="IX194" i="12" s="1"/>
  <c r="WVC193" i="12"/>
  <c r="WVG193" i="12" s="1"/>
  <c r="WVJ193" i="12" s="1"/>
  <c r="WLG193" i="12"/>
  <c r="WLK193" i="12" s="1"/>
  <c r="WLN193" i="12" s="1"/>
  <c r="WBK193" i="12"/>
  <c r="WBO193" i="12" s="1"/>
  <c r="WBR193" i="12" s="1"/>
  <c r="VRO193" i="12"/>
  <c r="VRS193" i="12" s="1"/>
  <c r="VRV193" i="12" s="1"/>
  <c r="VHS193" i="12"/>
  <c r="VHW193" i="12" s="1"/>
  <c r="VHZ193" i="12" s="1"/>
  <c r="UXW193" i="12"/>
  <c r="UYA193" i="12" s="1"/>
  <c r="UYD193" i="12" s="1"/>
  <c r="UOA193" i="12"/>
  <c r="UOE193" i="12" s="1"/>
  <c r="UOH193" i="12" s="1"/>
  <c r="UEE193" i="12"/>
  <c r="UEI193" i="12" s="1"/>
  <c r="UEL193" i="12" s="1"/>
  <c r="TUI193" i="12"/>
  <c r="TUM193" i="12" s="1"/>
  <c r="TUP193" i="12" s="1"/>
  <c r="TKM193" i="12"/>
  <c r="TKQ193" i="12" s="1"/>
  <c r="TKT193" i="12" s="1"/>
  <c r="TAQ193" i="12"/>
  <c r="TAU193" i="12" s="1"/>
  <c r="TAX193" i="12" s="1"/>
  <c r="SQU193" i="12"/>
  <c r="SQY193" i="12" s="1"/>
  <c r="SRB193" i="12" s="1"/>
  <c r="SGY193" i="12"/>
  <c r="SHC193" i="12" s="1"/>
  <c r="SHF193" i="12" s="1"/>
  <c r="RXC193" i="12"/>
  <c r="RXG193" i="12" s="1"/>
  <c r="RXJ193" i="12" s="1"/>
  <c r="RNG193" i="12"/>
  <c r="RNK193" i="12" s="1"/>
  <c r="RNN193" i="12" s="1"/>
  <c r="RDK193" i="12"/>
  <c r="RDO193" i="12" s="1"/>
  <c r="RDR193" i="12" s="1"/>
  <c r="QTO193" i="12"/>
  <c r="QTS193" i="12" s="1"/>
  <c r="QTV193" i="12" s="1"/>
  <c r="QJS193" i="12"/>
  <c r="QJW193" i="12" s="1"/>
  <c r="QJZ193" i="12" s="1"/>
  <c r="PZW193" i="12"/>
  <c r="QAA193" i="12" s="1"/>
  <c r="QAD193" i="12" s="1"/>
  <c r="PQA193" i="12"/>
  <c r="PQE193" i="12" s="1"/>
  <c r="PQH193" i="12" s="1"/>
  <c r="PGE193" i="12"/>
  <c r="PGI193" i="12" s="1"/>
  <c r="PGL193" i="12" s="1"/>
  <c r="OWI193" i="12"/>
  <c r="OWM193" i="12" s="1"/>
  <c r="OWP193" i="12" s="1"/>
  <c r="OMM193" i="12"/>
  <c r="OMQ193" i="12" s="1"/>
  <c r="OMT193" i="12" s="1"/>
  <c r="OCQ193" i="12"/>
  <c r="OCU193" i="12" s="1"/>
  <c r="OCX193" i="12" s="1"/>
  <c r="NSU193" i="12"/>
  <c r="NSY193" i="12" s="1"/>
  <c r="NTB193" i="12" s="1"/>
  <c r="NIY193" i="12"/>
  <c r="NJC193" i="12" s="1"/>
  <c r="NJF193" i="12" s="1"/>
  <c r="MZC193" i="12"/>
  <c r="MZG193" i="12" s="1"/>
  <c r="MZJ193" i="12" s="1"/>
  <c r="MPG193" i="12"/>
  <c r="MPK193" i="12" s="1"/>
  <c r="MPN193" i="12" s="1"/>
  <c r="MFK193" i="12"/>
  <c r="MFO193" i="12" s="1"/>
  <c r="MFR193" i="12" s="1"/>
  <c r="LVO193" i="12"/>
  <c r="LVS193" i="12" s="1"/>
  <c r="LVV193" i="12" s="1"/>
  <c r="LLS193" i="12"/>
  <c r="LLW193" i="12" s="1"/>
  <c r="LLZ193" i="12" s="1"/>
  <c r="LBW193" i="12"/>
  <c r="LCA193" i="12" s="1"/>
  <c r="LCD193" i="12" s="1"/>
  <c r="KSA193" i="12"/>
  <c r="KSE193" i="12" s="1"/>
  <c r="KSH193" i="12" s="1"/>
  <c r="KIE193" i="12"/>
  <c r="KII193" i="12" s="1"/>
  <c r="KIL193" i="12" s="1"/>
  <c r="JYI193" i="12"/>
  <c r="JYM193" i="12" s="1"/>
  <c r="JYP193" i="12" s="1"/>
  <c r="JOM193" i="12"/>
  <c r="JOQ193" i="12" s="1"/>
  <c r="JOT193" i="12" s="1"/>
  <c r="JEQ193" i="12"/>
  <c r="JEU193" i="12" s="1"/>
  <c r="JEX193" i="12" s="1"/>
  <c r="IUU193" i="12"/>
  <c r="IUY193" i="12" s="1"/>
  <c r="IVB193" i="12" s="1"/>
  <c r="IKY193" i="12"/>
  <c r="ILC193" i="12" s="1"/>
  <c r="ILF193" i="12" s="1"/>
  <c r="IBC193" i="12"/>
  <c r="IBG193" i="12" s="1"/>
  <c r="IBJ193" i="12" s="1"/>
  <c r="HRG193" i="12"/>
  <c r="HRK193" i="12" s="1"/>
  <c r="HRN193" i="12" s="1"/>
  <c r="HHK193" i="12"/>
  <c r="HHO193" i="12" s="1"/>
  <c r="HHR193" i="12" s="1"/>
  <c r="GXO193" i="12"/>
  <c r="GXS193" i="12" s="1"/>
  <c r="GXV193" i="12" s="1"/>
  <c r="GNS193" i="12"/>
  <c r="GNW193" i="12" s="1"/>
  <c r="GNZ193" i="12" s="1"/>
  <c r="GDW193" i="12"/>
  <c r="GEA193" i="12" s="1"/>
  <c r="GED193" i="12" s="1"/>
  <c r="FUA193" i="12"/>
  <c r="FUE193" i="12" s="1"/>
  <c r="FUH193" i="12" s="1"/>
  <c r="FKE193" i="12"/>
  <c r="FKI193" i="12" s="1"/>
  <c r="FKL193" i="12" s="1"/>
  <c r="FAM193" i="12"/>
  <c r="FAP193" i="12" s="1"/>
  <c r="FAI193" i="12"/>
  <c r="EQM193" i="12"/>
  <c r="EQQ193" i="12" s="1"/>
  <c r="EQT193" i="12" s="1"/>
  <c r="EGQ193" i="12"/>
  <c r="EGU193" i="12" s="1"/>
  <c r="EGX193" i="12" s="1"/>
  <c r="DWU193" i="12"/>
  <c r="DWY193" i="12" s="1"/>
  <c r="DXB193" i="12" s="1"/>
  <c r="DMY193" i="12"/>
  <c r="DNC193" i="12" s="1"/>
  <c r="DNF193" i="12" s="1"/>
  <c r="DDC193" i="12"/>
  <c r="DDG193" i="12" s="1"/>
  <c r="DDJ193" i="12" s="1"/>
  <c r="CTG193" i="12"/>
  <c r="CTK193" i="12" s="1"/>
  <c r="CTN193" i="12" s="1"/>
  <c r="CJK193" i="12"/>
  <c r="CJO193" i="12" s="1"/>
  <c r="CJR193" i="12" s="1"/>
  <c r="BZO193" i="12"/>
  <c r="BZS193" i="12" s="1"/>
  <c r="BZV193" i="12" s="1"/>
  <c r="BPS193" i="12"/>
  <c r="BPW193" i="12" s="1"/>
  <c r="BPZ193" i="12" s="1"/>
  <c r="BFW193" i="12"/>
  <c r="BGA193" i="12" s="1"/>
  <c r="BGD193" i="12" s="1"/>
  <c r="AWA193" i="12"/>
  <c r="AWE193" i="12" s="1"/>
  <c r="AWH193" i="12" s="1"/>
  <c r="AME193" i="12"/>
  <c r="AMI193" i="12" s="1"/>
  <c r="AML193" i="12" s="1"/>
  <c r="ACI193" i="12"/>
  <c r="ACM193" i="12" s="1"/>
  <c r="ACP193" i="12" s="1"/>
  <c r="SM193" i="12"/>
  <c r="SQ193" i="12" s="1"/>
  <c r="ST193" i="12" s="1"/>
  <c r="IQ193" i="12"/>
  <c r="IU193" i="12" s="1"/>
  <c r="IX193" i="12" s="1"/>
  <c r="WUX191" i="12"/>
  <c r="WUZ191" i="12" s="1"/>
  <c r="WVE191" i="12" s="1"/>
  <c r="WLB191" i="12"/>
  <c r="WLD191" i="12" s="1"/>
  <c r="WLI191" i="12" s="1"/>
  <c r="WBF191" i="12"/>
  <c r="WBH191" i="12" s="1"/>
  <c r="WBM191" i="12" s="1"/>
  <c r="VRJ191" i="12"/>
  <c r="VRL191" i="12" s="1"/>
  <c r="VRQ191" i="12" s="1"/>
  <c r="VHN191" i="12"/>
  <c r="VHP191" i="12" s="1"/>
  <c r="VHU191" i="12" s="1"/>
  <c r="UXR191" i="12"/>
  <c r="UXT191" i="12" s="1"/>
  <c r="UXY191" i="12" s="1"/>
  <c r="UNV191" i="12"/>
  <c r="UNX191" i="12" s="1"/>
  <c r="UOC191" i="12" s="1"/>
  <c r="UDZ191" i="12"/>
  <c r="UEB191" i="12" s="1"/>
  <c r="UEG191" i="12" s="1"/>
  <c r="TUD191" i="12"/>
  <c r="TUF191" i="12" s="1"/>
  <c r="TUK191" i="12" s="1"/>
  <c r="TKH191" i="12"/>
  <c r="TKJ191" i="12" s="1"/>
  <c r="TKO191" i="12" s="1"/>
  <c r="TAL191" i="12"/>
  <c r="TAN191" i="12" s="1"/>
  <c r="TAS191" i="12" s="1"/>
  <c r="SQP191" i="12"/>
  <c r="SQR191" i="12" s="1"/>
  <c r="SQW191" i="12" s="1"/>
  <c r="SGT191" i="12"/>
  <c r="SGV191" i="12" s="1"/>
  <c r="SHA191" i="12" s="1"/>
  <c r="RWX191" i="12"/>
  <c r="RWZ191" i="12" s="1"/>
  <c r="RXE191" i="12" s="1"/>
  <c r="RNB191" i="12"/>
  <c r="RND191" i="12" s="1"/>
  <c r="RNI191" i="12" s="1"/>
  <c r="RDF191" i="12"/>
  <c r="RDH191" i="12" s="1"/>
  <c r="RDM191" i="12" s="1"/>
  <c r="QTJ191" i="12"/>
  <c r="QTL191" i="12" s="1"/>
  <c r="QTQ191" i="12" s="1"/>
  <c r="QJN191" i="12"/>
  <c r="QJP191" i="12" s="1"/>
  <c r="QJU191" i="12" s="1"/>
  <c r="PZR191" i="12"/>
  <c r="PZT191" i="12" s="1"/>
  <c r="PZY191" i="12" s="1"/>
  <c r="PPV191" i="12"/>
  <c r="PPX191" i="12" s="1"/>
  <c r="PQC191" i="12" s="1"/>
  <c r="PFZ191" i="12"/>
  <c r="PGB191" i="12" s="1"/>
  <c r="PGG191" i="12" s="1"/>
  <c r="OWD191" i="12"/>
  <c r="OWF191" i="12" s="1"/>
  <c r="OWK191" i="12" s="1"/>
  <c r="OMH191" i="12"/>
  <c r="OMJ191" i="12" s="1"/>
  <c r="OMO191" i="12" s="1"/>
  <c r="OCL191" i="12"/>
  <c r="OCN191" i="12" s="1"/>
  <c r="OCS191" i="12" s="1"/>
  <c r="NSP191" i="12"/>
  <c r="NSR191" i="12" s="1"/>
  <c r="NSW191" i="12" s="1"/>
  <c r="NIT191" i="12"/>
  <c r="NIV191" i="12" s="1"/>
  <c r="NJA191" i="12" s="1"/>
  <c r="MYX191" i="12"/>
  <c r="MYZ191" i="12" s="1"/>
  <c r="MZE191" i="12" s="1"/>
  <c r="MPB191" i="12"/>
  <c r="MPD191" i="12" s="1"/>
  <c r="MPI191" i="12" s="1"/>
  <c r="MFF191" i="12"/>
  <c r="MFH191" i="12" s="1"/>
  <c r="MFM191" i="12" s="1"/>
  <c r="LVJ191" i="12"/>
  <c r="LVL191" i="12" s="1"/>
  <c r="LVQ191" i="12" s="1"/>
  <c r="LLN191" i="12"/>
  <c r="LLP191" i="12" s="1"/>
  <c r="LLU191" i="12" s="1"/>
  <c r="LBR191" i="12"/>
  <c r="LBT191" i="12" s="1"/>
  <c r="LBY191" i="12" s="1"/>
  <c r="KRV191" i="12"/>
  <c r="KRX191" i="12" s="1"/>
  <c r="KSC191" i="12" s="1"/>
  <c r="KHZ191" i="12"/>
  <c r="KIB191" i="12" s="1"/>
  <c r="KIG191" i="12" s="1"/>
  <c r="JYD191" i="12"/>
  <c r="JYF191" i="12" s="1"/>
  <c r="JYK191" i="12" s="1"/>
  <c r="JOH191" i="12"/>
  <c r="JOJ191" i="12" s="1"/>
  <c r="JOO191" i="12" s="1"/>
  <c r="JEL191" i="12"/>
  <c r="JEN191" i="12" s="1"/>
  <c r="JES191" i="12" s="1"/>
  <c r="IUP191" i="12"/>
  <c r="IUR191" i="12" s="1"/>
  <c r="IUW191" i="12" s="1"/>
  <c r="IKT191" i="12"/>
  <c r="IKV191" i="12" s="1"/>
  <c r="ILA191" i="12" s="1"/>
  <c r="IAX191" i="12"/>
  <c r="IAZ191" i="12" s="1"/>
  <c r="IBE191" i="12" s="1"/>
  <c r="HRB191" i="12"/>
  <c r="HRD191" i="12" s="1"/>
  <c r="HRI191" i="12" s="1"/>
  <c r="HHF191" i="12"/>
  <c r="HHH191" i="12" s="1"/>
  <c r="HHM191" i="12" s="1"/>
  <c r="GXJ191" i="12"/>
  <c r="GXL191" i="12" s="1"/>
  <c r="GXQ191" i="12" s="1"/>
  <c r="GNN191" i="12"/>
  <c r="GNP191" i="12" s="1"/>
  <c r="GNU191" i="12" s="1"/>
  <c r="GDR191" i="12"/>
  <c r="GDT191" i="12" s="1"/>
  <c r="GDY191" i="12" s="1"/>
  <c r="FTV191" i="12"/>
  <c r="FTX191" i="12" s="1"/>
  <c r="FUC191" i="12" s="1"/>
  <c r="FJZ191" i="12"/>
  <c r="FKB191" i="12" s="1"/>
  <c r="FKG191" i="12" s="1"/>
  <c r="FAD191" i="12"/>
  <c r="FAF191" i="12" s="1"/>
  <c r="FAK191" i="12" s="1"/>
  <c r="EQH191" i="12"/>
  <c r="EQJ191" i="12" s="1"/>
  <c r="EQO191" i="12" s="1"/>
  <c r="EGL191" i="12"/>
  <c r="EGN191" i="12" s="1"/>
  <c r="EGS191" i="12" s="1"/>
  <c r="DWP191" i="12"/>
  <c r="DWR191" i="12" s="1"/>
  <c r="DWW191" i="12" s="1"/>
  <c r="DMT191" i="12"/>
  <c r="DMV191" i="12" s="1"/>
  <c r="DNA191" i="12" s="1"/>
  <c r="DCX191" i="12"/>
  <c r="DCZ191" i="12" s="1"/>
  <c r="DDE191" i="12" s="1"/>
  <c r="CTB191" i="12"/>
  <c r="CTD191" i="12" s="1"/>
  <c r="CTI191" i="12" s="1"/>
  <c r="CJF191" i="12"/>
  <c r="CJH191" i="12" s="1"/>
  <c r="CJM191" i="12" s="1"/>
  <c r="BZJ191" i="12"/>
  <c r="BZL191" i="12" s="1"/>
  <c r="BZQ191" i="12" s="1"/>
  <c r="BPN191" i="12"/>
  <c r="BPP191" i="12" s="1"/>
  <c r="BPU191" i="12" s="1"/>
  <c r="BFR191" i="12"/>
  <c r="BFT191" i="12" s="1"/>
  <c r="BFY191" i="12" s="1"/>
  <c r="AVV191" i="12"/>
  <c r="AVX191" i="12" s="1"/>
  <c r="AWC191" i="12" s="1"/>
  <c r="ALZ191" i="12"/>
  <c r="AMB191" i="12" s="1"/>
  <c r="AMG191" i="12" s="1"/>
  <c r="ACD191" i="12"/>
  <c r="ACF191" i="12" s="1"/>
  <c r="ACK191" i="12" s="1"/>
  <c r="SH191" i="12"/>
  <c r="SJ191" i="12" s="1"/>
  <c r="SO191" i="12" s="1"/>
  <c r="IL191" i="12"/>
  <c r="IN191" i="12" s="1"/>
  <c r="IS191" i="12" s="1"/>
  <c r="WUY190" i="12"/>
  <c r="WUX190" i="12"/>
  <c r="WLC190" i="12"/>
  <c r="WLB190" i="12"/>
  <c r="WBG190" i="12"/>
  <c r="WBF190" i="12"/>
  <c r="VRK190" i="12"/>
  <c r="VRJ190" i="12"/>
  <c r="VHO190" i="12"/>
  <c r="VHN190" i="12"/>
  <c r="UXS190" i="12"/>
  <c r="UXR190" i="12"/>
  <c r="UNW190" i="12"/>
  <c r="UNV190" i="12"/>
  <c r="UEA190" i="12"/>
  <c r="UDZ190" i="12"/>
  <c r="TUE190" i="12"/>
  <c r="TUD190" i="12"/>
  <c r="TKI190" i="12"/>
  <c r="TKH190" i="12"/>
  <c r="TAM190" i="12"/>
  <c r="TAL190" i="12"/>
  <c r="SQQ190" i="12"/>
  <c r="SQP190" i="12"/>
  <c r="SGU190" i="12"/>
  <c r="SGT190" i="12"/>
  <c r="RWY190" i="12"/>
  <c r="RWX190" i="12"/>
  <c r="RNC190" i="12"/>
  <c r="RNB190" i="12"/>
  <c r="RDG190" i="12"/>
  <c r="RDF190" i="12"/>
  <c r="QTK190" i="12"/>
  <c r="QTJ190" i="12"/>
  <c r="QJO190" i="12"/>
  <c r="QJN190" i="12"/>
  <c r="PZS190" i="12"/>
  <c r="PZR190" i="12"/>
  <c r="PPW190" i="12"/>
  <c r="PPV190" i="12"/>
  <c r="PGA190" i="12"/>
  <c r="PFZ190" i="12"/>
  <c r="OWE190" i="12"/>
  <c r="OWD190" i="12"/>
  <c r="OMI190" i="12"/>
  <c r="OMH190" i="12"/>
  <c r="OCM190" i="12"/>
  <c r="OCL190" i="12"/>
  <c r="NSQ190" i="12"/>
  <c r="NSP190" i="12"/>
  <c r="NIU190" i="12"/>
  <c r="NIT190" i="12"/>
  <c r="MYY190" i="12"/>
  <c r="MYX190" i="12"/>
  <c r="MPC190" i="12"/>
  <c r="MPB190" i="12"/>
  <c r="MFG190" i="12"/>
  <c r="MFF190" i="12"/>
  <c r="LVK190" i="12"/>
  <c r="LVJ190" i="12"/>
  <c r="LLO190" i="12"/>
  <c r="LLN190" i="12"/>
  <c r="LBS190" i="12"/>
  <c r="LBR190" i="12"/>
  <c r="KRW190" i="12"/>
  <c r="KRV190" i="12"/>
  <c r="KIA190" i="12"/>
  <c r="KHZ190" i="12"/>
  <c r="JYE190" i="12"/>
  <c r="JYD190" i="12"/>
  <c r="JOI190" i="12"/>
  <c r="JOH190" i="12"/>
  <c r="JEM190" i="12"/>
  <c r="JEL190" i="12"/>
  <c r="IUQ190" i="12"/>
  <c r="IUP190" i="12"/>
  <c r="IKU190" i="12"/>
  <c r="IKT190" i="12"/>
  <c r="IAY190" i="12"/>
  <c r="IAX190" i="12"/>
  <c r="HRC190" i="12"/>
  <c r="HRB190" i="12"/>
  <c r="HHG190" i="12"/>
  <c r="HHF190" i="12"/>
  <c r="GXK190" i="12"/>
  <c r="GXJ190" i="12"/>
  <c r="GNO190" i="12"/>
  <c r="GNN190" i="12"/>
  <c r="GDS190" i="12"/>
  <c r="GDR190" i="12"/>
  <c r="FTW190" i="12"/>
  <c r="FTV190" i="12"/>
  <c r="FKA190" i="12"/>
  <c r="FJZ190" i="12"/>
  <c r="FAE190" i="12"/>
  <c r="FAD190" i="12"/>
  <c r="EQI190" i="12"/>
  <c r="EQH190" i="12"/>
  <c r="EGM190" i="12"/>
  <c r="EGL190" i="12"/>
  <c r="DWQ190" i="12"/>
  <c r="DWP190" i="12"/>
  <c r="DMU190" i="12"/>
  <c r="DMT190" i="12"/>
  <c r="DCY190" i="12"/>
  <c r="DCX190" i="12"/>
  <c r="CTC190" i="12"/>
  <c r="CTB190" i="12"/>
  <c r="CJG190" i="12"/>
  <c r="CJF190" i="12"/>
  <c r="BZK190" i="12"/>
  <c r="BZJ190" i="12"/>
  <c r="BPO190" i="12"/>
  <c r="BPN190" i="12"/>
  <c r="BFS190" i="12"/>
  <c r="BFR190" i="12"/>
  <c r="AVW190" i="12"/>
  <c r="AVV190" i="12"/>
  <c r="AMA190" i="12"/>
  <c r="ALZ190" i="12"/>
  <c r="ACE190" i="12"/>
  <c r="ACD190" i="12"/>
  <c r="SI190" i="12"/>
  <c r="SH190" i="12"/>
  <c r="IM190" i="12"/>
  <c r="IL190" i="12"/>
  <c r="WUX188" i="12"/>
  <c r="WVD188" i="12" s="1"/>
  <c r="WVE188" i="12" s="1"/>
  <c r="WLB188" i="12"/>
  <c r="WLH188" i="12" s="1"/>
  <c r="WLI188" i="12" s="1"/>
  <c r="WBF188" i="12"/>
  <c r="WBL188" i="12" s="1"/>
  <c r="WBM188" i="12" s="1"/>
  <c r="VRJ188" i="12"/>
  <c r="VRP188" i="12" s="1"/>
  <c r="VRQ188" i="12" s="1"/>
  <c r="VHN188" i="12"/>
  <c r="VHT188" i="12" s="1"/>
  <c r="VHU188" i="12" s="1"/>
  <c r="UXR188" i="12"/>
  <c r="UXX188" i="12" s="1"/>
  <c r="UXY188" i="12" s="1"/>
  <c r="UNV188" i="12"/>
  <c r="UOB188" i="12" s="1"/>
  <c r="UOC188" i="12" s="1"/>
  <c r="UDZ188" i="12"/>
  <c r="UEF188" i="12" s="1"/>
  <c r="UEG188" i="12" s="1"/>
  <c r="TUD188" i="12"/>
  <c r="TUJ188" i="12" s="1"/>
  <c r="TUK188" i="12" s="1"/>
  <c r="TKH188" i="12"/>
  <c r="TKN188" i="12" s="1"/>
  <c r="TKO188" i="12" s="1"/>
  <c r="TAL188" i="12"/>
  <c r="TAR188" i="12" s="1"/>
  <c r="TAS188" i="12" s="1"/>
  <c r="SQP188" i="12"/>
  <c r="SQV188" i="12" s="1"/>
  <c r="SQW188" i="12" s="1"/>
  <c r="SGT188" i="12"/>
  <c r="SGZ188" i="12" s="1"/>
  <c r="SHA188" i="12" s="1"/>
  <c r="RWX188" i="12"/>
  <c r="RXD188" i="12" s="1"/>
  <c r="RXE188" i="12" s="1"/>
  <c r="RNB188" i="12"/>
  <c r="RNH188" i="12" s="1"/>
  <c r="RNI188" i="12" s="1"/>
  <c r="RDF188" i="12"/>
  <c r="RDL188" i="12" s="1"/>
  <c r="RDM188" i="12" s="1"/>
  <c r="QTJ188" i="12"/>
  <c r="QTP188" i="12" s="1"/>
  <c r="QTQ188" i="12" s="1"/>
  <c r="QJN188" i="12"/>
  <c r="QJT188" i="12" s="1"/>
  <c r="QJU188" i="12" s="1"/>
  <c r="PZR188" i="12"/>
  <c r="PZX188" i="12" s="1"/>
  <c r="PZY188" i="12" s="1"/>
  <c r="PPV188" i="12"/>
  <c r="PQB188" i="12" s="1"/>
  <c r="PQC188" i="12" s="1"/>
  <c r="PFZ188" i="12"/>
  <c r="PGF188" i="12" s="1"/>
  <c r="PGG188" i="12" s="1"/>
  <c r="OWD188" i="12"/>
  <c r="OWJ188" i="12" s="1"/>
  <c r="OWK188" i="12" s="1"/>
  <c r="OMH188" i="12"/>
  <c r="OMN188" i="12" s="1"/>
  <c r="OMO188" i="12" s="1"/>
  <c r="OCL188" i="12"/>
  <c r="OCR188" i="12" s="1"/>
  <c r="OCS188" i="12" s="1"/>
  <c r="NSP188" i="12"/>
  <c r="NSV188" i="12" s="1"/>
  <c r="NSW188" i="12" s="1"/>
  <c r="NIT188" i="12"/>
  <c r="NIZ188" i="12" s="1"/>
  <c r="NJA188" i="12" s="1"/>
  <c r="MYX188" i="12"/>
  <c r="MZD188" i="12" s="1"/>
  <c r="MZE188" i="12" s="1"/>
  <c r="MPB188" i="12"/>
  <c r="MPH188" i="12" s="1"/>
  <c r="MPI188" i="12" s="1"/>
  <c r="MFF188" i="12"/>
  <c r="MFL188" i="12" s="1"/>
  <c r="MFM188" i="12" s="1"/>
  <c r="LVJ188" i="12"/>
  <c r="LVP188" i="12" s="1"/>
  <c r="LVQ188" i="12" s="1"/>
  <c r="LLN188" i="12"/>
  <c r="LLT188" i="12" s="1"/>
  <c r="LLU188" i="12" s="1"/>
  <c r="LBR188" i="12"/>
  <c r="LBX188" i="12" s="1"/>
  <c r="LBY188" i="12" s="1"/>
  <c r="KRV188" i="12"/>
  <c r="KSB188" i="12" s="1"/>
  <c r="KSC188" i="12" s="1"/>
  <c r="KHZ188" i="12"/>
  <c r="KIF188" i="12" s="1"/>
  <c r="KIG188" i="12" s="1"/>
  <c r="JYD188" i="12"/>
  <c r="JYJ188" i="12" s="1"/>
  <c r="JYK188" i="12" s="1"/>
  <c r="JOH188" i="12"/>
  <c r="JON188" i="12" s="1"/>
  <c r="JOO188" i="12" s="1"/>
  <c r="JEL188" i="12"/>
  <c r="JER188" i="12" s="1"/>
  <c r="JES188" i="12" s="1"/>
  <c r="IUP188" i="12"/>
  <c r="IUV188" i="12" s="1"/>
  <c r="IUW188" i="12" s="1"/>
  <c r="IKT188" i="12"/>
  <c r="IKZ188" i="12" s="1"/>
  <c r="ILA188" i="12" s="1"/>
  <c r="IAX188" i="12"/>
  <c r="IBD188" i="12" s="1"/>
  <c r="IBE188" i="12" s="1"/>
  <c r="HRH188" i="12"/>
  <c r="HRI188" i="12" s="1"/>
  <c r="HRB188" i="12"/>
  <c r="HHF188" i="12"/>
  <c r="HHL188" i="12" s="1"/>
  <c r="HHM188" i="12" s="1"/>
  <c r="GXJ188" i="12"/>
  <c r="GXP188" i="12" s="1"/>
  <c r="GXQ188" i="12" s="1"/>
  <c r="GNN188" i="12"/>
  <c r="GNT188" i="12" s="1"/>
  <c r="GNU188" i="12" s="1"/>
  <c r="GDR188" i="12"/>
  <c r="GDX188" i="12" s="1"/>
  <c r="GDY188" i="12" s="1"/>
  <c r="FTV188" i="12"/>
  <c r="FUB188" i="12" s="1"/>
  <c r="FUC188" i="12" s="1"/>
  <c r="FJZ188" i="12"/>
  <c r="FKF188" i="12" s="1"/>
  <c r="FKG188" i="12" s="1"/>
  <c r="FAD188" i="12"/>
  <c r="FAJ188" i="12" s="1"/>
  <c r="FAK188" i="12" s="1"/>
  <c r="EQH188" i="12"/>
  <c r="EQN188" i="12" s="1"/>
  <c r="EQO188" i="12" s="1"/>
  <c r="EGL188" i="12"/>
  <c r="EGR188" i="12" s="1"/>
  <c r="EGS188" i="12" s="1"/>
  <c r="DWP188" i="12"/>
  <c r="DWV188" i="12" s="1"/>
  <c r="DWW188" i="12" s="1"/>
  <c r="DMT188" i="12"/>
  <c r="DMZ188" i="12" s="1"/>
  <c r="DNA188" i="12" s="1"/>
  <c r="DCX188" i="12"/>
  <c r="DDD188" i="12" s="1"/>
  <c r="DDE188" i="12" s="1"/>
  <c r="CTB188" i="12"/>
  <c r="CTH188" i="12" s="1"/>
  <c r="CTI188" i="12" s="1"/>
  <c r="CJF188" i="12"/>
  <c r="CJL188" i="12" s="1"/>
  <c r="CJM188" i="12" s="1"/>
  <c r="BZJ188" i="12"/>
  <c r="BZP188" i="12" s="1"/>
  <c r="BZQ188" i="12" s="1"/>
  <c r="BPN188" i="12"/>
  <c r="BPT188" i="12" s="1"/>
  <c r="BPU188" i="12" s="1"/>
  <c r="BFR188" i="12"/>
  <c r="BFX188" i="12" s="1"/>
  <c r="BFY188" i="12" s="1"/>
  <c r="AVV188" i="12"/>
  <c r="AWB188" i="12" s="1"/>
  <c r="AWC188" i="12" s="1"/>
  <c r="ALZ188" i="12"/>
  <c r="AMF188" i="12" s="1"/>
  <c r="AMG188" i="12" s="1"/>
  <c r="ACD188" i="12"/>
  <c r="ACJ188" i="12" s="1"/>
  <c r="ACK188" i="12" s="1"/>
  <c r="SH188" i="12"/>
  <c r="SN188" i="12" s="1"/>
  <c r="SO188" i="12" s="1"/>
  <c r="IL188" i="12"/>
  <c r="IR188" i="12" s="1"/>
  <c r="IS188" i="12" s="1"/>
  <c r="WUX187" i="12"/>
  <c r="WVB187" i="12" s="1"/>
  <c r="WVE187" i="12" s="1"/>
  <c r="WLB187" i="12"/>
  <c r="WLF187" i="12" s="1"/>
  <c r="WLI187" i="12" s="1"/>
  <c r="WBF187" i="12"/>
  <c r="WBJ187" i="12" s="1"/>
  <c r="WBM187" i="12" s="1"/>
  <c r="VRJ187" i="12"/>
  <c r="VRN187" i="12" s="1"/>
  <c r="VRQ187" i="12" s="1"/>
  <c r="VHN187" i="12"/>
  <c r="VHR187" i="12" s="1"/>
  <c r="VHU187" i="12" s="1"/>
  <c r="UXR187" i="12"/>
  <c r="UXV187" i="12" s="1"/>
  <c r="UXY187" i="12" s="1"/>
  <c r="UNV187" i="12"/>
  <c r="UNZ187" i="12" s="1"/>
  <c r="UOC187" i="12" s="1"/>
  <c r="UDZ187" i="12"/>
  <c r="UED187" i="12" s="1"/>
  <c r="UEG187" i="12" s="1"/>
  <c r="TUD187" i="12"/>
  <c r="TUH187" i="12" s="1"/>
  <c r="TUK187" i="12" s="1"/>
  <c r="TKH187" i="12"/>
  <c r="TKL187" i="12" s="1"/>
  <c r="TKO187" i="12" s="1"/>
  <c r="TAL187" i="12"/>
  <c r="TAP187" i="12" s="1"/>
  <c r="TAS187" i="12" s="1"/>
  <c r="SQP187" i="12"/>
  <c r="SQT187" i="12" s="1"/>
  <c r="SQW187" i="12" s="1"/>
  <c r="SGT187" i="12"/>
  <c r="SGX187" i="12" s="1"/>
  <c r="SHA187" i="12" s="1"/>
  <c r="RWX187" i="12"/>
  <c r="RXB187" i="12" s="1"/>
  <c r="RXE187" i="12" s="1"/>
  <c r="RNB187" i="12"/>
  <c r="RNF187" i="12" s="1"/>
  <c r="RNI187" i="12" s="1"/>
  <c r="RDF187" i="12"/>
  <c r="RDJ187" i="12" s="1"/>
  <c r="RDM187" i="12" s="1"/>
  <c r="QTJ187" i="12"/>
  <c r="QTN187" i="12" s="1"/>
  <c r="QTQ187" i="12" s="1"/>
  <c r="QJN187" i="12"/>
  <c r="QJR187" i="12" s="1"/>
  <c r="QJU187" i="12" s="1"/>
  <c r="PZR187" i="12"/>
  <c r="PZV187" i="12" s="1"/>
  <c r="PZY187" i="12" s="1"/>
  <c r="PPV187" i="12"/>
  <c r="PPZ187" i="12" s="1"/>
  <c r="PQC187" i="12" s="1"/>
  <c r="PFZ187" i="12"/>
  <c r="PGD187" i="12" s="1"/>
  <c r="PGG187" i="12" s="1"/>
  <c r="OWD187" i="12"/>
  <c r="OWH187" i="12" s="1"/>
  <c r="OWK187" i="12" s="1"/>
  <c r="OMH187" i="12"/>
  <c r="OML187" i="12" s="1"/>
  <c r="OMO187" i="12" s="1"/>
  <c r="OCL187" i="12"/>
  <c r="OCP187" i="12" s="1"/>
  <c r="OCS187" i="12" s="1"/>
  <c r="NSP187" i="12"/>
  <c r="NST187" i="12" s="1"/>
  <c r="NSW187" i="12" s="1"/>
  <c r="NIT187" i="12"/>
  <c r="NIX187" i="12" s="1"/>
  <c r="NJA187" i="12" s="1"/>
  <c r="MYX187" i="12"/>
  <c r="MZB187" i="12" s="1"/>
  <c r="MZE187" i="12" s="1"/>
  <c r="MPB187" i="12"/>
  <c r="MPF187" i="12" s="1"/>
  <c r="MPI187" i="12" s="1"/>
  <c r="MFF187" i="12"/>
  <c r="MFJ187" i="12" s="1"/>
  <c r="MFM187" i="12" s="1"/>
  <c r="LVJ187" i="12"/>
  <c r="LVN187" i="12" s="1"/>
  <c r="LVQ187" i="12" s="1"/>
  <c r="LLN187" i="12"/>
  <c r="LLR187" i="12" s="1"/>
  <c r="LLU187" i="12" s="1"/>
  <c r="LBR187" i="12"/>
  <c r="LBV187" i="12" s="1"/>
  <c r="LBY187" i="12" s="1"/>
  <c r="KRV187" i="12"/>
  <c r="KRZ187" i="12" s="1"/>
  <c r="KSC187" i="12" s="1"/>
  <c r="KHZ187" i="12"/>
  <c r="KID187" i="12" s="1"/>
  <c r="KIG187" i="12" s="1"/>
  <c r="JYD187" i="12"/>
  <c r="JYH187" i="12" s="1"/>
  <c r="JYK187" i="12" s="1"/>
  <c r="JOH187" i="12"/>
  <c r="JOL187" i="12" s="1"/>
  <c r="JOO187" i="12" s="1"/>
  <c r="JEL187" i="12"/>
  <c r="JEP187" i="12" s="1"/>
  <c r="JES187" i="12" s="1"/>
  <c r="IUP187" i="12"/>
  <c r="IUT187" i="12" s="1"/>
  <c r="IUW187" i="12" s="1"/>
  <c r="IKT187" i="12"/>
  <c r="IKX187" i="12" s="1"/>
  <c r="ILA187" i="12" s="1"/>
  <c r="IBB187" i="12"/>
  <c r="IBE187" i="12" s="1"/>
  <c r="IAX187" i="12"/>
  <c r="HRB187" i="12"/>
  <c r="HRF187" i="12" s="1"/>
  <c r="HRI187" i="12" s="1"/>
  <c r="HHF187" i="12"/>
  <c r="HHJ187" i="12" s="1"/>
  <c r="HHM187" i="12" s="1"/>
  <c r="GXJ187" i="12"/>
  <c r="GXN187" i="12" s="1"/>
  <c r="GXQ187" i="12" s="1"/>
  <c r="GNN187" i="12"/>
  <c r="GNR187" i="12" s="1"/>
  <c r="GNU187" i="12" s="1"/>
  <c r="GDR187" i="12"/>
  <c r="GDV187" i="12" s="1"/>
  <c r="GDY187" i="12" s="1"/>
  <c r="FTV187" i="12"/>
  <c r="FTZ187" i="12" s="1"/>
  <c r="FUC187" i="12" s="1"/>
  <c r="FJZ187" i="12"/>
  <c r="FKD187" i="12" s="1"/>
  <c r="FKG187" i="12" s="1"/>
  <c r="FAD187" i="12"/>
  <c r="FAH187" i="12" s="1"/>
  <c r="FAK187" i="12" s="1"/>
  <c r="EQH187" i="12"/>
  <c r="EQL187" i="12" s="1"/>
  <c r="EQO187" i="12" s="1"/>
  <c r="EGL187" i="12"/>
  <c r="EGP187" i="12" s="1"/>
  <c r="EGS187" i="12" s="1"/>
  <c r="DWP187" i="12"/>
  <c r="DWT187" i="12" s="1"/>
  <c r="DWW187" i="12" s="1"/>
  <c r="DMT187" i="12"/>
  <c r="DMX187" i="12" s="1"/>
  <c r="DNA187" i="12" s="1"/>
  <c r="DCX187" i="12"/>
  <c r="DDB187" i="12" s="1"/>
  <c r="DDE187" i="12" s="1"/>
  <c r="CTB187" i="12"/>
  <c r="CTF187" i="12" s="1"/>
  <c r="CTI187" i="12" s="1"/>
  <c r="CJF187" i="12"/>
  <c r="CJJ187" i="12" s="1"/>
  <c r="CJM187" i="12" s="1"/>
  <c r="BZJ187" i="12"/>
  <c r="BZN187" i="12" s="1"/>
  <c r="BZQ187" i="12" s="1"/>
  <c r="BPN187" i="12"/>
  <c r="BPR187" i="12" s="1"/>
  <c r="BPU187" i="12" s="1"/>
  <c r="BFR187" i="12"/>
  <c r="BFV187" i="12" s="1"/>
  <c r="BFY187" i="12" s="1"/>
  <c r="AVV187" i="12"/>
  <c r="AVZ187" i="12" s="1"/>
  <c r="AWC187" i="12" s="1"/>
  <c r="ALZ187" i="12"/>
  <c r="AMD187" i="12" s="1"/>
  <c r="AMG187" i="12" s="1"/>
  <c r="ACD187" i="12"/>
  <c r="ACH187" i="12" s="1"/>
  <c r="ACK187" i="12" s="1"/>
  <c r="SH187" i="12"/>
  <c r="SL187" i="12" s="1"/>
  <c r="SO187" i="12" s="1"/>
  <c r="IL187" i="12"/>
  <c r="IP187" i="12" s="1"/>
  <c r="IS187" i="12" s="1"/>
  <c r="WVC142" i="12"/>
  <c r="WVE142" i="12" s="1"/>
  <c r="WVJ142" i="12" s="1"/>
  <c r="WLG142" i="12"/>
  <c r="WLI142" i="12" s="1"/>
  <c r="WLN142" i="12" s="1"/>
  <c r="WBK142" i="12"/>
  <c r="WBM142" i="12" s="1"/>
  <c r="WBR142" i="12" s="1"/>
  <c r="VRO142" i="12"/>
  <c r="VRQ142" i="12" s="1"/>
  <c r="VRV142" i="12" s="1"/>
  <c r="VHS142" i="12"/>
  <c r="VHU142" i="12" s="1"/>
  <c r="VHZ142" i="12" s="1"/>
  <c r="UXW142" i="12"/>
  <c r="UXY142" i="12" s="1"/>
  <c r="UYD142" i="12" s="1"/>
  <c r="UOA142" i="12"/>
  <c r="UOC142" i="12" s="1"/>
  <c r="UOH142" i="12" s="1"/>
  <c r="UEE142" i="12"/>
  <c r="UEG142" i="12" s="1"/>
  <c r="UEL142" i="12" s="1"/>
  <c r="TUI142" i="12"/>
  <c r="TUK142" i="12" s="1"/>
  <c r="TUP142" i="12" s="1"/>
  <c r="TKM142" i="12"/>
  <c r="TKO142" i="12" s="1"/>
  <c r="TKT142" i="12" s="1"/>
  <c r="TAQ142" i="12"/>
  <c r="TAS142" i="12" s="1"/>
  <c r="TAX142" i="12" s="1"/>
  <c r="SQU142" i="12"/>
  <c r="SQW142" i="12" s="1"/>
  <c r="SRB142" i="12" s="1"/>
  <c r="SGY142" i="12"/>
  <c r="SHA142" i="12" s="1"/>
  <c r="SHF142" i="12" s="1"/>
  <c r="RXC142" i="12"/>
  <c r="RXE142" i="12" s="1"/>
  <c r="RXJ142" i="12" s="1"/>
  <c r="RNG142" i="12"/>
  <c r="RNI142" i="12" s="1"/>
  <c r="RNN142" i="12" s="1"/>
  <c r="RDK142" i="12"/>
  <c r="RDM142" i="12" s="1"/>
  <c r="RDR142" i="12" s="1"/>
  <c r="QTO142" i="12"/>
  <c r="QTQ142" i="12" s="1"/>
  <c r="QTV142" i="12" s="1"/>
  <c r="QJS142" i="12"/>
  <c r="QJU142" i="12" s="1"/>
  <c r="QJZ142" i="12" s="1"/>
  <c r="PZW142" i="12"/>
  <c r="PZY142" i="12" s="1"/>
  <c r="QAD142" i="12" s="1"/>
  <c r="PQA142" i="12"/>
  <c r="PQC142" i="12" s="1"/>
  <c r="PQH142" i="12" s="1"/>
  <c r="PGE142" i="12"/>
  <c r="PGG142" i="12" s="1"/>
  <c r="PGL142" i="12" s="1"/>
  <c r="OWI142" i="12"/>
  <c r="OWK142" i="12" s="1"/>
  <c r="OWP142" i="12" s="1"/>
  <c r="OMM142" i="12"/>
  <c r="OMO142" i="12" s="1"/>
  <c r="OMT142" i="12" s="1"/>
  <c r="OCQ142" i="12"/>
  <c r="OCS142" i="12" s="1"/>
  <c r="OCX142" i="12" s="1"/>
  <c r="NSU142" i="12"/>
  <c r="NSW142" i="12" s="1"/>
  <c r="NTB142" i="12" s="1"/>
  <c r="NIY142" i="12"/>
  <c r="NJA142" i="12" s="1"/>
  <c r="NJF142" i="12" s="1"/>
  <c r="MZC142" i="12"/>
  <c r="MZE142" i="12" s="1"/>
  <c r="MZJ142" i="12" s="1"/>
  <c r="MPG142" i="12"/>
  <c r="MPI142" i="12" s="1"/>
  <c r="MPN142" i="12" s="1"/>
  <c r="MFK142" i="12"/>
  <c r="MFM142" i="12" s="1"/>
  <c r="MFR142" i="12" s="1"/>
  <c r="LVO142" i="12"/>
  <c r="LVQ142" i="12" s="1"/>
  <c r="LVV142" i="12" s="1"/>
  <c r="LLS142" i="12"/>
  <c r="LLU142" i="12" s="1"/>
  <c r="LLZ142" i="12" s="1"/>
  <c r="LBW142" i="12"/>
  <c r="LBY142" i="12" s="1"/>
  <c r="LCD142" i="12" s="1"/>
  <c r="KSA142" i="12"/>
  <c r="KSC142" i="12" s="1"/>
  <c r="KSH142" i="12" s="1"/>
  <c r="KIE142" i="12"/>
  <c r="KIG142" i="12" s="1"/>
  <c r="KIL142" i="12" s="1"/>
  <c r="JYI142" i="12"/>
  <c r="JYK142" i="12" s="1"/>
  <c r="JYP142" i="12" s="1"/>
  <c r="JOM142" i="12"/>
  <c r="JOO142" i="12" s="1"/>
  <c r="JOT142" i="12" s="1"/>
  <c r="JEQ142" i="12"/>
  <c r="JES142" i="12" s="1"/>
  <c r="JEX142" i="12" s="1"/>
  <c r="IUU142" i="12"/>
  <c r="IUW142" i="12" s="1"/>
  <c r="IVB142" i="12" s="1"/>
  <c r="IKY142" i="12"/>
  <c r="ILA142" i="12" s="1"/>
  <c r="ILF142" i="12" s="1"/>
  <c r="IBC142" i="12"/>
  <c r="IBE142" i="12" s="1"/>
  <c r="IBJ142" i="12" s="1"/>
  <c r="HRG142" i="12"/>
  <c r="HRI142" i="12" s="1"/>
  <c r="HRN142" i="12" s="1"/>
  <c r="HHK142" i="12"/>
  <c r="HHM142" i="12" s="1"/>
  <c r="HHR142" i="12" s="1"/>
  <c r="GXO142" i="12"/>
  <c r="GXQ142" i="12" s="1"/>
  <c r="GXV142" i="12" s="1"/>
  <c r="GNS142" i="12"/>
  <c r="GNU142" i="12" s="1"/>
  <c r="GNZ142" i="12" s="1"/>
  <c r="GDW142" i="12"/>
  <c r="GDY142" i="12" s="1"/>
  <c r="GED142" i="12" s="1"/>
  <c r="FUA142" i="12"/>
  <c r="FUC142" i="12" s="1"/>
  <c r="FUH142" i="12" s="1"/>
  <c r="FKE142" i="12"/>
  <c r="FKG142" i="12" s="1"/>
  <c r="FKL142" i="12" s="1"/>
  <c r="FAI142" i="12"/>
  <c r="FAK142" i="12" s="1"/>
  <c r="FAP142" i="12" s="1"/>
  <c r="EQM142" i="12"/>
  <c r="EQO142" i="12" s="1"/>
  <c r="EQT142" i="12" s="1"/>
  <c r="EGQ142" i="12"/>
  <c r="EGS142" i="12" s="1"/>
  <c r="EGX142" i="12" s="1"/>
  <c r="DWU142" i="12"/>
  <c r="DWW142" i="12" s="1"/>
  <c r="DXB142" i="12" s="1"/>
  <c r="DMY142" i="12"/>
  <c r="DNA142" i="12" s="1"/>
  <c r="DNF142" i="12" s="1"/>
  <c r="DDC142" i="12"/>
  <c r="DDE142" i="12" s="1"/>
  <c r="DDJ142" i="12" s="1"/>
  <c r="CTG142" i="12"/>
  <c r="CTI142" i="12" s="1"/>
  <c r="CTN142" i="12" s="1"/>
  <c r="CJK142" i="12"/>
  <c r="CJM142" i="12" s="1"/>
  <c r="CJR142" i="12" s="1"/>
  <c r="BZQ142" i="12"/>
  <c r="BZV142" i="12" s="1"/>
  <c r="BZO142" i="12"/>
  <c r="BPS142" i="12"/>
  <c r="BPU142" i="12" s="1"/>
  <c r="BPZ142" i="12" s="1"/>
  <c r="BFW142" i="12"/>
  <c r="BFY142" i="12" s="1"/>
  <c r="BGD142" i="12" s="1"/>
  <c r="AWA142" i="12"/>
  <c r="AWC142" i="12" s="1"/>
  <c r="AWH142" i="12" s="1"/>
  <c r="AME142" i="12"/>
  <c r="AMG142" i="12" s="1"/>
  <c r="AML142" i="12" s="1"/>
  <c r="ACI142" i="12"/>
  <c r="ACK142" i="12" s="1"/>
  <c r="ACP142" i="12" s="1"/>
  <c r="SM142" i="12"/>
  <c r="SO142" i="12" s="1"/>
  <c r="ST142" i="12" s="1"/>
  <c r="IQ142" i="12"/>
  <c r="IS142" i="12" s="1"/>
  <c r="IX142" i="12" s="1"/>
  <c r="WVD141" i="12"/>
  <c r="WVC141" i="12"/>
  <c r="WLH141" i="12"/>
  <c r="WLG141" i="12"/>
  <c r="WBL141" i="12"/>
  <c r="WBK141" i="12"/>
  <c r="VRP141" i="12"/>
  <c r="VRO141" i="12"/>
  <c r="VHT141" i="12"/>
  <c r="VHS141" i="12"/>
  <c r="UXX141" i="12"/>
  <c r="UXW141" i="12"/>
  <c r="UOB141" i="12"/>
  <c r="UOA141" i="12"/>
  <c r="UEF141" i="12"/>
  <c r="UEE141" i="12"/>
  <c r="TUJ141" i="12"/>
  <c r="TUI141" i="12"/>
  <c r="TKN141" i="12"/>
  <c r="TKM141" i="12"/>
  <c r="TAR141" i="12"/>
  <c r="TAQ141" i="12"/>
  <c r="SQV141" i="12"/>
  <c r="SQU141" i="12"/>
  <c r="SGZ141" i="12"/>
  <c r="SGY141" i="12"/>
  <c r="RXD141" i="12"/>
  <c r="RXC141" i="12"/>
  <c r="RNH141" i="12"/>
  <c r="RNG141" i="12"/>
  <c r="RDL141" i="12"/>
  <c r="RDK141" i="12"/>
  <c r="QTP141" i="12"/>
  <c r="QTO141" i="12"/>
  <c r="QJT141" i="12"/>
  <c r="QJS141" i="12"/>
  <c r="PZX141" i="12"/>
  <c r="PZW141" i="12"/>
  <c r="PQB141" i="12"/>
  <c r="PQA141" i="12"/>
  <c r="PGF141" i="12"/>
  <c r="PGE141" i="12"/>
  <c r="OWJ141" i="12"/>
  <c r="OWI141" i="12"/>
  <c r="OMN141" i="12"/>
  <c r="OMM141" i="12"/>
  <c r="OCR141" i="12"/>
  <c r="OCQ141" i="12"/>
  <c r="NSV141" i="12"/>
  <c r="NSU141" i="12"/>
  <c r="NIZ141" i="12"/>
  <c r="NIY141" i="12"/>
  <c r="MZD141" i="12"/>
  <c r="MZC141" i="12"/>
  <c r="MPH141" i="12"/>
  <c r="MPG141" i="12"/>
  <c r="MFL141" i="12"/>
  <c r="MFK141" i="12"/>
  <c r="LVP141" i="12"/>
  <c r="LVO141" i="12"/>
  <c r="LLT141" i="12"/>
  <c r="LLS141" i="12"/>
  <c r="LBX141" i="12"/>
  <c r="LBW141" i="12"/>
  <c r="KSB141" i="12"/>
  <c r="KSA141" i="12"/>
  <c r="KIF141" i="12"/>
  <c r="KIE141" i="12"/>
  <c r="JYJ141" i="12"/>
  <c r="JYI141" i="12"/>
  <c r="JON141" i="12"/>
  <c r="JOM141" i="12"/>
  <c r="JER141" i="12"/>
  <c r="JEQ141" i="12"/>
  <c r="IUV141" i="12"/>
  <c r="IUU141" i="12"/>
  <c r="IKZ141" i="12"/>
  <c r="IKY141" i="12"/>
  <c r="IBD141" i="12"/>
  <c r="IBC141" i="12"/>
  <c r="HRH141" i="12"/>
  <c r="HRG141" i="12"/>
  <c r="HHL141" i="12"/>
  <c r="HHK141" i="12"/>
  <c r="GXP141" i="12"/>
  <c r="GXO141" i="12"/>
  <c r="GNT141" i="12"/>
  <c r="GNS141" i="12"/>
  <c r="GDX141" i="12"/>
  <c r="GDW141" i="12"/>
  <c r="FUB141" i="12"/>
  <c r="FUA141" i="12"/>
  <c r="FKF141" i="12"/>
  <c r="FKE141" i="12"/>
  <c r="FAJ141" i="12"/>
  <c r="FAI141" i="12"/>
  <c r="EQN141" i="12"/>
  <c r="EQM141" i="12"/>
  <c r="EGR141" i="12"/>
  <c r="EGQ141" i="12"/>
  <c r="DWV141" i="12"/>
  <c r="DWU141" i="12"/>
  <c r="DMZ141" i="12"/>
  <c r="DMY141" i="12"/>
  <c r="DDD141" i="12"/>
  <c r="DDC141" i="12"/>
  <c r="CTH141" i="12"/>
  <c r="CTG141" i="12"/>
  <c r="CJL141" i="12"/>
  <c r="CJK141" i="12"/>
  <c r="BZP141" i="12"/>
  <c r="BZO141" i="12"/>
  <c r="BPT141" i="12"/>
  <c r="BPS141" i="12"/>
  <c r="BFX141" i="12"/>
  <c r="BFW141" i="12"/>
  <c r="AWB141" i="12"/>
  <c r="AWA141" i="12"/>
  <c r="AMF141" i="12"/>
  <c r="AME141" i="12"/>
  <c r="ACJ141" i="12"/>
  <c r="ACI141" i="12"/>
  <c r="SN141" i="12"/>
  <c r="SM141" i="12"/>
  <c r="IR141" i="12"/>
  <c r="IQ141" i="12"/>
  <c r="WVC139" i="12"/>
  <c r="WVI139" i="12" s="1"/>
  <c r="WVJ139" i="12" s="1"/>
  <c r="WLG139" i="12"/>
  <c r="WLM139" i="12" s="1"/>
  <c r="WLN139" i="12" s="1"/>
  <c r="WBK139" i="12"/>
  <c r="WBQ139" i="12" s="1"/>
  <c r="WBR139" i="12" s="1"/>
  <c r="VRO139" i="12"/>
  <c r="VRU139" i="12" s="1"/>
  <c r="VRV139" i="12" s="1"/>
  <c r="VHS139" i="12"/>
  <c r="VHY139" i="12" s="1"/>
  <c r="VHZ139" i="12" s="1"/>
  <c r="UXW139" i="12"/>
  <c r="UYC139" i="12" s="1"/>
  <c r="UYD139" i="12" s="1"/>
  <c r="UOA139" i="12"/>
  <c r="UOG139" i="12" s="1"/>
  <c r="UOH139" i="12" s="1"/>
  <c r="UEE139" i="12"/>
  <c r="UEK139" i="12" s="1"/>
  <c r="UEL139" i="12" s="1"/>
  <c r="TUI139" i="12"/>
  <c r="TUO139" i="12" s="1"/>
  <c r="TUP139" i="12" s="1"/>
  <c r="TKM139" i="12"/>
  <c r="TKS139" i="12" s="1"/>
  <c r="TKT139" i="12" s="1"/>
  <c r="TAQ139" i="12"/>
  <c r="TAW139" i="12" s="1"/>
  <c r="TAX139" i="12" s="1"/>
  <c r="SQU139" i="12"/>
  <c r="SRA139" i="12" s="1"/>
  <c r="SRB139" i="12" s="1"/>
  <c r="SGY139" i="12"/>
  <c r="SHE139" i="12" s="1"/>
  <c r="SHF139" i="12" s="1"/>
  <c r="RXC139" i="12"/>
  <c r="RXI139" i="12" s="1"/>
  <c r="RXJ139" i="12" s="1"/>
  <c r="RNG139" i="12"/>
  <c r="RNM139" i="12" s="1"/>
  <c r="RNN139" i="12" s="1"/>
  <c r="RDK139" i="12"/>
  <c r="RDQ139" i="12" s="1"/>
  <c r="RDR139" i="12" s="1"/>
  <c r="QTO139" i="12"/>
  <c r="QTU139" i="12" s="1"/>
  <c r="QTV139" i="12" s="1"/>
  <c r="QJS139" i="12"/>
  <c r="QJY139" i="12" s="1"/>
  <c r="QJZ139" i="12" s="1"/>
  <c r="PZW139" i="12"/>
  <c r="QAC139" i="12" s="1"/>
  <c r="QAD139" i="12" s="1"/>
  <c r="PQA139" i="12"/>
  <c r="PQG139" i="12" s="1"/>
  <c r="PQH139" i="12" s="1"/>
  <c r="PGE139" i="12"/>
  <c r="PGK139" i="12" s="1"/>
  <c r="PGL139" i="12" s="1"/>
  <c r="OWI139" i="12"/>
  <c r="OWO139" i="12" s="1"/>
  <c r="OWP139" i="12" s="1"/>
  <c r="OMM139" i="12"/>
  <c r="OMS139" i="12" s="1"/>
  <c r="OMT139" i="12" s="1"/>
  <c r="OCQ139" i="12"/>
  <c r="OCW139" i="12" s="1"/>
  <c r="OCX139" i="12" s="1"/>
  <c r="NSU139" i="12"/>
  <c r="NTA139" i="12" s="1"/>
  <c r="NTB139" i="12" s="1"/>
  <c r="NIY139" i="12"/>
  <c r="NJE139" i="12" s="1"/>
  <c r="NJF139" i="12" s="1"/>
  <c r="MZC139" i="12"/>
  <c r="MZI139" i="12" s="1"/>
  <c r="MZJ139" i="12" s="1"/>
  <c r="MPG139" i="12"/>
  <c r="MPM139" i="12" s="1"/>
  <c r="MPN139" i="12" s="1"/>
  <c r="MFK139" i="12"/>
  <c r="MFQ139" i="12" s="1"/>
  <c r="MFR139" i="12" s="1"/>
  <c r="LVO139" i="12"/>
  <c r="LVU139" i="12" s="1"/>
  <c r="LVV139" i="12" s="1"/>
  <c r="LLS139" i="12"/>
  <c r="LLY139" i="12" s="1"/>
  <c r="LLZ139" i="12" s="1"/>
  <c r="LBW139" i="12"/>
  <c r="LCC139" i="12" s="1"/>
  <c r="LCD139" i="12" s="1"/>
  <c r="KSA139" i="12"/>
  <c r="KSG139" i="12" s="1"/>
  <c r="KSH139" i="12" s="1"/>
  <c r="KIE139" i="12"/>
  <c r="KIK139" i="12" s="1"/>
  <c r="KIL139" i="12" s="1"/>
  <c r="JYI139" i="12"/>
  <c r="JYO139" i="12" s="1"/>
  <c r="JYP139" i="12" s="1"/>
  <c r="JOM139" i="12"/>
  <c r="JOS139" i="12" s="1"/>
  <c r="JOT139" i="12" s="1"/>
  <c r="JEQ139" i="12"/>
  <c r="JEW139" i="12" s="1"/>
  <c r="JEX139" i="12" s="1"/>
  <c r="IUU139" i="12"/>
  <c r="IVA139" i="12" s="1"/>
  <c r="IVB139" i="12" s="1"/>
  <c r="IKY139" i="12"/>
  <c r="ILE139" i="12" s="1"/>
  <c r="ILF139" i="12" s="1"/>
  <c r="IBC139" i="12"/>
  <c r="IBI139" i="12" s="1"/>
  <c r="IBJ139" i="12" s="1"/>
  <c r="HRG139" i="12"/>
  <c r="HRM139" i="12" s="1"/>
  <c r="HRN139" i="12" s="1"/>
  <c r="HHK139" i="12"/>
  <c r="HHQ139" i="12" s="1"/>
  <c r="HHR139" i="12" s="1"/>
  <c r="GXO139" i="12"/>
  <c r="GXU139" i="12" s="1"/>
  <c r="GXV139" i="12" s="1"/>
  <c r="GNS139" i="12"/>
  <c r="GNY139" i="12" s="1"/>
  <c r="GNZ139" i="12" s="1"/>
  <c r="GDW139" i="12"/>
  <c r="GEC139" i="12" s="1"/>
  <c r="GED139" i="12" s="1"/>
  <c r="FUA139" i="12"/>
  <c r="FUG139" i="12" s="1"/>
  <c r="FUH139" i="12" s="1"/>
  <c r="FKE139" i="12"/>
  <c r="FKK139" i="12" s="1"/>
  <c r="FKL139" i="12" s="1"/>
  <c r="FAI139" i="12"/>
  <c r="FAO139" i="12" s="1"/>
  <c r="FAP139" i="12" s="1"/>
  <c r="EQM139" i="12"/>
  <c r="EQS139" i="12" s="1"/>
  <c r="EQT139" i="12" s="1"/>
  <c r="EGQ139" i="12"/>
  <c r="EGW139" i="12" s="1"/>
  <c r="EGX139" i="12" s="1"/>
  <c r="DWU139" i="12"/>
  <c r="DXA139" i="12" s="1"/>
  <c r="DXB139" i="12" s="1"/>
  <c r="DMY139" i="12"/>
  <c r="DNE139" i="12" s="1"/>
  <c r="DNF139" i="12" s="1"/>
  <c r="DDC139" i="12"/>
  <c r="DDI139" i="12" s="1"/>
  <c r="DDJ139" i="12" s="1"/>
  <c r="CTG139" i="12"/>
  <c r="CTM139" i="12" s="1"/>
  <c r="CTN139" i="12" s="1"/>
  <c r="CJK139" i="12"/>
  <c r="CJQ139" i="12" s="1"/>
  <c r="CJR139" i="12" s="1"/>
  <c r="BZO139" i="12"/>
  <c r="BZU139" i="12" s="1"/>
  <c r="BZV139" i="12" s="1"/>
  <c r="BPS139" i="12"/>
  <c r="BPY139" i="12" s="1"/>
  <c r="BPZ139" i="12" s="1"/>
  <c r="BFW139" i="12"/>
  <c r="BGC139" i="12" s="1"/>
  <c r="BGD139" i="12" s="1"/>
  <c r="AWA139" i="12"/>
  <c r="AWG139" i="12" s="1"/>
  <c r="AWH139" i="12" s="1"/>
  <c r="AME139" i="12"/>
  <c r="AMK139" i="12" s="1"/>
  <c r="AML139" i="12" s="1"/>
  <c r="ACI139" i="12"/>
  <c r="ACO139" i="12" s="1"/>
  <c r="ACP139" i="12" s="1"/>
  <c r="SM139" i="12"/>
  <c r="SS139" i="12" s="1"/>
  <c r="ST139" i="12" s="1"/>
  <c r="IW139" i="12"/>
  <c r="IX139" i="12" s="1"/>
  <c r="IQ139" i="12"/>
  <c r="WVC138" i="12"/>
  <c r="WVG138" i="12" s="1"/>
  <c r="WVJ138" i="12" s="1"/>
  <c r="WLG138" i="12"/>
  <c r="WLK138" i="12" s="1"/>
  <c r="WLN138" i="12" s="1"/>
  <c r="WBK138" i="12"/>
  <c r="WBO138" i="12" s="1"/>
  <c r="WBR138" i="12" s="1"/>
  <c r="VRO138" i="12"/>
  <c r="VRS138" i="12" s="1"/>
  <c r="VRV138" i="12" s="1"/>
  <c r="VHS138" i="12"/>
  <c r="VHW138" i="12" s="1"/>
  <c r="VHZ138" i="12" s="1"/>
  <c r="UXW138" i="12"/>
  <c r="UYA138" i="12" s="1"/>
  <c r="UYD138" i="12" s="1"/>
  <c r="UOA138" i="12"/>
  <c r="UOE138" i="12" s="1"/>
  <c r="UOH138" i="12" s="1"/>
  <c r="UEE138" i="12"/>
  <c r="UEI138" i="12" s="1"/>
  <c r="UEL138" i="12" s="1"/>
  <c r="TUI138" i="12"/>
  <c r="TUM138" i="12" s="1"/>
  <c r="TUP138" i="12" s="1"/>
  <c r="TKM138" i="12"/>
  <c r="TKQ138" i="12" s="1"/>
  <c r="TKT138" i="12" s="1"/>
  <c r="TAQ138" i="12"/>
  <c r="TAU138" i="12" s="1"/>
  <c r="TAX138" i="12" s="1"/>
  <c r="SQU138" i="12"/>
  <c r="SQY138" i="12" s="1"/>
  <c r="SRB138" i="12" s="1"/>
  <c r="SGY138" i="12"/>
  <c r="SHC138" i="12" s="1"/>
  <c r="SHF138" i="12" s="1"/>
  <c r="RXC138" i="12"/>
  <c r="RXG138" i="12" s="1"/>
  <c r="RXJ138" i="12" s="1"/>
  <c r="RNG138" i="12"/>
  <c r="RNK138" i="12" s="1"/>
  <c r="RNN138" i="12" s="1"/>
  <c r="RDK138" i="12"/>
  <c r="RDO138" i="12" s="1"/>
  <c r="RDR138" i="12" s="1"/>
  <c r="QTO138" i="12"/>
  <c r="QTS138" i="12" s="1"/>
  <c r="QTV138" i="12" s="1"/>
  <c r="QJS138" i="12"/>
  <c r="QJW138" i="12" s="1"/>
  <c r="QJZ138" i="12" s="1"/>
  <c r="PZW138" i="12"/>
  <c r="QAA138" i="12" s="1"/>
  <c r="QAD138" i="12" s="1"/>
  <c r="PQA138" i="12"/>
  <c r="PQE138" i="12" s="1"/>
  <c r="PQH138" i="12" s="1"/>
  <c r="PGE138" i="12"/>
  <c r="PGI138" i="12" s="1"/>
  <c r="PGL138" i="12" s="1"/>
  <c r="OWI138" i="12"/>
  <c r="OWM138" i="12" s="1"/>
  <c r="OWP138" i="12" s="1"/>
  <c r="OMM138" i="12"/>
  <c r="OMQ138" i="12" s="1"/>
  <c r="OMT138" i="12" s="1"/>
  <c r="OCQ138" i="12"/>
  <c r="OCU138" i="12" s="1"/>
  <c r="OCX138" i="12" s="1"/>
  <c r="NSU138" i="12"/>
  <c r="NSY138" i="12" s="1"/>
  <c r="NTB138" i="12" s="1"/>
  <c r="NIY138" i="12"/>
  <c r="NJC138" i="12" s="1"/>
  <c r="NJF138" i="12" s="1"/>
  <c r="MZC138" i="12"/>
  <c r="MZG138" i="12" s="1"/>
  <c r="MZJ138" i="12" s="1"/>
  <c r="MPG138" i="12"/>
  <c r="MPK138" i="12" s="1"/>
  <c r="MPN138" i="12" s="1"/>
  <c r="MFK138" i="12"/>
  <c r="MFO138" i="12" s="1"/>
  <c r="MFR138" i="12" s="1"/>
  <c r="LVO138" i="12"/>
  <c r="LVS138" i="12" s="1"/>
  <c r="LVV138" i="12" s="1"/>
  <c r="LLS138" i="12"/>
  <c r="LLW138" i="12" s="1"/>
  <c r="LLZ138" i="12" s="1"/>
  <c r="LBW138" i="12"/>
  <c r="LCA138" i="12" s="1"/>
  <c r="LCD138" i="12" s="1"/>
  <c r="KSA138" i="12"/>
  <c r="KSE138" i="12" s="1"/>
  <c r="KSH138" i="12" s="1"/>
  <c r="KIE138" i="12"/>
  <c r="KII138" i="12" s="1"/>
  <c r="KIL138" i="12" s="1"/>
  <c r="JYI138" i="12"/>
  <c r="JYM138" i="12" s="1"/>
  <c r="JYP138" i="12" s="1"/>
  <c r="JOM138" i="12"/>
  <c r="JOQ138" i="12" s="1"/>
  <c r="JOT138" i="12" s="1"/>
  <c r="JEQ138" i="12"/>
  <c r="JEU138" i="12" s="1"/>
  <c r="JEX138" i="12" s="1"/>
  <c r="IUU138" i="12"/>
  <c r="IUY138" i="12" s="1"/>
  <c r="IVB138" i="12" s="1"/>
  <c r="IKY138" i="12"/>
  <c r="ILC138" i="12" s="1"/>
  <c r="ILF138" i="12" s="1"/>
  <c r="IBC138" i="12"/>
  <c r="IBG138" i="12" s="1"/>
  <c r="IBJ138" i="12" s="1"/>
  <c r="HRG138" i="12"/>
  <c r="HRK138" i="12" s="1"/>
  <c r="HRN138" i="12" s="1"/>
  <c r="HHK138" i="12"/>
  <c r="HHO138" i="12" s="1"/>
  <c r="HHR138" i="12" s="1"/>
  <c r="GXO138" i="12"/>
  <c r="GXS138" i="12" s="1"/>
  <c r="GXV138" i="12" s="1"/>
  <c r="GNS138" i="12"/>
  <c r="GNW138" i="12" s="1"/>
  <c r="GNZ138" i="12" s="1"/>
  <c r="GDW138" i="12"/>
  <c r="GEA138" i="12" s="1"/>
  <c r="GED138" i="12" s="1"/>
  <c r="FUA138" i="12"/>
  <c r="FUE138" i="12" s="1"/>
  <c r="FUH138" i="12" s="1"/>
  <c r="FKE138" i="12"/>
  <c r="FKI138" i="12" s="1"/>
  <c r="FKL138" i="12" s="1"/>
  <c r="FAI138" i="12"/>
  <c r="FAM138" i="12" s="1"/>
  <c r="FAP138" i="12" s="1"/>
  <c r="EQM138" i="12"/>
  <c r="EQQ138" i="12" s="1"/>
  <c r="EQT138" i="12" s="1"/>
  <c r="EGQ138" i="12"/>
  <c r="EGU138" i="12" s="1"/>
  <c r="EGX138" i="12" s="1"/>
  <c r="DWU138" i="12"/>
  <c r="DWY138" i="12" s="1"/>
  <c r="DXB138" i="12" s="1"/>
  <c r="DMY138" i="12"/>
  <c r="DNC138" i="12" s="1"/>
  <c r="DNF138" i="12" s="1"/>
  <c r="DDC138" i="12"/>
  <c r="DDG138" i="12" s="1"/>
  <c r="DDJ138" i="12" s="1"/>
  <c r="CTG138" i="12"/>
  <c r="CTK138" i="12" s="1"/>
  <c r="CTN138" i="12" s="1"/>
  <c r="CJK138" i="12"/>
  <c r="CJO138" i="12" s="1"/>
  <c r="CJR138" i="12" s="1"/>
  <c r="BZO138" i="12"/>
  <c r="BZS138" i="12" s="1"/>
  <c r="BZV138" i="12" s="1"/>
  <c r="BPS138" i="12"/>
  <c r="BPW138" i="12" s="1"/>
  <c r="BPZ138" i="12" s="1"/>
  <c r="BFW138" i="12"/>
  <c r="BGA138" i="12" s="1"/>
  <c r="BGD138" i="12" s="1"/>
  <c r="AWA138" i="12"/>
  <c r="AWE138" i="12" s="1"/>
  <c r="AWH138" i="12" s="1"/>
  <c r="AME138" i="12"/>
  <c r="AMI138" i="12" s="1"/>
  <c r="AML138" i="12" s="1"/>
  <c r="ACI138" i="12"/>
  <c r="ACM138" i="12" s="1"/>
  <c r="ACP138" i="12" s="1"/>
  <c r="SM138" i="12"/>
  <c r="SQ138" i="12" s="1"/>
  <c r="ST138" i="12" s="1"/>
  <c r="IQ138" i="12"/>
  <c r="IU138" i="12" s="1"/>
  <c r="IX138" i="12" s="1"/>
  <c r="WVC136" i="12"/>
  <c r="WVE136" i="12" s="1"/>
  <c r="WVJ136" i="12" s="1"/>
  <c r="WLG136" i="12"/>
  <c r="WLI136" i="12" s="1"/>
  <c r="WLN136" i="12" s="1"/>
  <c r="WBK136" i="12"/>
  <c r="WBM136" i="12" s="1"/>
  <c r="WBR136" i="12" s="1"/>
  <c r="VRO136" i="12"/>
  <c r="VRQ136" i="12" s="1"/>
  <c r="VRV136" i="12" s="1"/>
  <c r="VHS136" i="12"/>
  <c r="VHU136" i="12" s="1"/>
  <c r="VHZ136" i="12" s="1"/>
  <c r="UXW136" i="12"/>
  <c r="UXY136" i="12" s="1"/>
  <c r="UYD136" i="12" s="1"/>
  <c r="UOA136" i="12"/>
  <c r="UOC136" i="12" s="1"/>
  <c r="UOH136" i="12" s="1"/>
  <c r="UEE136" i="12"/>
  <c r="UEG136" i="12" s="1"/>
  <c r="UEL136" i="12" s="1"/>
  <c r="TUI136" i="12"/>
  <c r="TUK136" i="12" s="1"/>
  <c r="TUP136" i="12" s="1"/>
  <c r="TKM136" i="12"/>
  <c r="TKO136" i="12" s="1"/>
  <c r="TKT136" i="12" s="1"/>
  <c r="TAQ136" i="12"/>
  <c r="TAS136" i="12" s="1"/>
  <c r="TAX136" i="12" s="1"/>
  <c r="SQU136" i="12"/>
  <c r="SQW136" i="12" s="1"/>
  <c r="SRB136" i="12" s="1"/>
  <c r="SGY136" i="12"/>
  <c r="SHA136" i="12" s="1"/>
  <c r="SHF136" i="12" s="1"/>
  <c r="RXC136" i="12"/>
  <c r="RXE136" i="12" s="1"/>
  <c r="RXJ136" i="12" s="1"/>
  <c r="RNG136" i="12"/>
  <c r="RNI136" i="12" s="1"/>
  <c r="RNN136" i="12" s="1"/>
  <c r="RDK136" i="12"/>
  <c r="RDM136" i="12" s="1"/>
  <c r="RDR136" i="12" s="1"/>
  <c r="QTO136" i="12"/>
  <c r="QTQ136" i="12" s="1"/>
  <c r="QTV136" i="12" s="1"/>
  <c r="QJS136" i="12"/>
  <c r="QJU136" i="12" s="1"/>
  <c r="QJZ136" i="12" s="1"/>
  <c r="PZW136" i="12"/>
  <c r="PZY136" i="12" s="1"/>
  <c r="QAD136" i="12" s="1"/>
  <c r="PQA136" i="12"/>
  <c r="PQC136" i="12" s="1"/>
  <c r="PQH136" i="12" s="1"/>
  <c r="PGE136" i="12"/>
  <c r="PGG136" i="12" s="1"/>
  <c r="PGL136" i="12" s="1"/>
  <c r="OWI136" i="12"/>
  <c r="OWK136" i="12" s="1"/>
  <c r="OWP136" i="12" s="1"/>
  <c r="OMM136" i="12"/>
  <c r="OMO136" i="12" s="1"/>
  <c r="OMT136" i="12" s="1"/>
  <c r="OCQ136" i="12"/>
  <c r="OCS136" i="12" s="1"/>
  <c r="OCX136" i="12" s="1"/>
  <c r="NSU136" i="12"/>
  <c r="NSW136" i="12" s="1"/>
  <c r="NTB136" i="12" s="1"/>
  <c r="NIY136" i="12"/>
  <c r="NJA136" i="12" s="1"/>
  <c r="NJF136" i="12" s="1"/>
  <c r="MZC136" i="12"/>
  <c r="MZE136" i="12" s="1"/>
  <c r="MZJ136" i="12" s="1"/>
  <c r="MPG136" i="12"/>
  <c r="MPI136" i="12" s="1"/>
  <c r="MPN136" i="12" s="1"/>
  <c r="MFK136" i="12"/>
  <c r="MFM136" i="12" s="1"/>
  <c r="MFR136" i="12" s="1"/>
  <c r="LVO136" i="12"/>
  <c r="LVQ136" i="12" s="1"/>
  <c r="LVV136" i="12" s="1"/>
  <c r="LLS136" i="12"/>
  <c r="LLU136" i="12" s="1"/>
  <c r="LLZ136" i="12" s="1"/>
  <c r="LBW136" i="12"/>
  <c r="LBY136" i="12" s="1"/>
  <c r="LCD136" i="12" s="1"/>
  <c r="KSA136" i="12"/>
  <c r="KSC136" i="12" s="1"/>
  <c r="KSH136" i="12" s="1"/>
  <c r="KIE136" i="12"/>
  <c r="KIG136" i="12" s="1"/>
  <c r="KIL136" i="12" s="1"/>
  <c r="JYI136" i="12"/>
  <c r="JYK136" i="12" s="1"/>
  <c r="JYP136" i="12" s="1"/>
  <c r="JOM136" i="12"/>
  <c r="JOO136" i="12" s="1"/>
  <c r="JOT136" i="12" s="1"/>
  <c r="JEQ136" i="12"/>
  <c r="JES136" i="12" s="1"/>
  <c r="JEX136" i="12" s="1"/>
  <c r="IUU136" i="12"/>
  <c r="IUW136" i="12" s="1"/>
  <c r="IVB136" i="12" s="1"/>
  <c r="IKY136" i="12"/>
  <c r="ILA136" i="12" s="1"/>
  <c r="ILF136" i="12" s="1"/>
  <c r="IBC136" i="12"/>
  <c r="IBE136" i="12" s="1"/>
  <c r="IBJ136" i="12" s="1"/>
  <c r="HRG136" i="12"/>
  <c r="HRI136" i="12" s="1"/>
  <c r="HRN136" i="12" s="1"/>
  <c r="HHK136" i="12"/>
  <c r="HHM136" i="12" s="1"/>
  <c r="HHR136" i="12" s="1"/>
  <c r="GXO136" i="12"/>
  <c r="GXQ136" i="12" s="1"/>
  <c r="GXV136" i="12" s="1"/>
  <c r="GNS136" i="12"/>
  <c r="GNU136" i="12" s="1"/>
  <c r="GNZ136" i="12" s="1"/>
  <c r="GDW136" i="12"/>
  <c r="GDY136" i="12" s="1"/>
  <c r="GED136" i="12" s="1"/>
  <c r="FUA136" i="12"/>
  <c r="FUC136" i="12" s="1"/>
  <c r="FUH136" i="12" s="1"/>
  <c r="FKE136" i="12"/>
  <c r="FKG136" i="12" s="1"/>
  <c r="FKL136" i="12" s="1"/>
  <c r="FAI136" i="12"/>
  <c r="FAK136" i="12" s="1"/>
  <c r="FAP136" i="12" s="1"/>
  <c r="EQM136" i="12"/>
  <c r="EQO136" i="12" s="1"/>
  <c r="EQT136" i="12" s="1"/>
  <c r="EGQ136" i="12"/>
  <c r="EGS136" i="12" s="1"/>
  <c r="EGX136" i="12" s="1"/>
  <c r="DWU136" i="12"/>
  <c r="DWW136" i="12" s="1"/>
  <c r="DXB136" i="12" s="1"/>
  <c r="DMY136" i="12"/>
  <c r="DNA136" i="12" s="1"/>
  <c r="DNF136" i="12" s="1"/>
  <c r="DDC136" i="12"/>
  <c r="DDE136" i="12" s="1"/>
  <c r="DDJ136" i="12" s="1"/>
  <c r="CTG136" i="12"/>
  <c r="CTI136" i="12" s="1"/>
  <c r="CTN136" i="12" s="1"/>
  <c r="CJK136" i="12"/>
  <c r="CJM136" i="12" s="1"/>
  <c r="CJR136" i="12" s="1"/>
  <c r="BZO136" i="12"/>
  <c r="BZQ136" i="12" s="1"/>
  <c r="BZV136" i="12" s="1"/>
  <c r="BPS136" i="12"/>
  <c r="BPU136" i="12" s="1"/>
  <c r="BPZ136" i="12" s="1"/>
  <c r="BFW136" i="12"/>
  <c r="BFY136" i="12" s="1"/>
  <c r="BGD136" i="12" s="1"/>
  <c r="AWA136" i="12"/>
  <c r="AWC136" i="12" s="1"/>
  <c r="AWH136" i="12" s="1"/>
  <c r="AME136" i="12"/>
  <c r="AMG136" i="12" s="1"/>
  <c r="AML136" i="12" s="1"/>
  <c r="ACI136" i="12"/>
  <c r="ACK136" i="12" s="1"/>
  <c r="ACP136" i="12" s="1"/>
  <c r="SM136" i="12"/>
  <c r="SO136" i="12" s="1"/>
  <c r="ST136" i="12" s="1"/>
  <c r="IQ136" i="12"/>
  <c r="IS136" i="12" s="1"/>
  <c r="IX136" i="12" s="1"/>
  <c r="WVD135" i="12"/>
  <c r="WVC135" i="12"/>
  <c r="WLH135" i="12"/>
  <c r="WLG135" i="12"/>
  <c r="WBL135" i="12"/>
  <c r="WBK135" i="12"/>
  <c r="VRP135" i="12"/>
  <c r="VRO135" i="12"/>
  <c r="VHT135" i="12"/>
  <c r="VHS135" i="12"/>
  <c r="UXX135" i="12"/>
  <c r="UXW135" i="12"/>
  <c r="UOB135" i="12"/>
  <c r="UOA135" i="12"/>
  <c r="UEF135" i="12"/>
  <c r="UEE135" i="12"/>
  <c r="TUJ135" i="12"/>
  <c r="TUI135" i="12"/>
  <c r="TKN135" i="12"/>
  <c r="TKM135" i="12"/>
  <c r="TAR135" i="12"/>
  <c r="TAQ135" i="12"/>
  <c r="SQV135" i="12"/>
  <c r="SQU135" i="12"/>
  <c r="SGZ135" i="12"/>
  <c r="SGY135" i="12"/>
  <c r="RXD135" i="12"/>
  <c r="RXC135" i="12"/>
  <c r="RNH135" i="12"/>
  <c r="RNG135" i="12"/>
  <c r="RDL135" i="12"/>
  <c r="RDK135" i="12"/>
  <c r="QTP135" i="12"/>
  <c r="QTO135" i="12"/>
  <c r="QJT135" i="12"/>
  <c r="QJS135" i="12"/>
  <c r="PZX135" i="12"/>
  <c r="PZW135" i="12"/>
  <c r="PQB135" i="12"/>
  <c r="PQA135" i="12"/>
  <c r="PGF135" i="12"/>
  <c r="PGE135" i="12"/>
  <c r="OWJ135" i="12"/>
  <c r="OWI135" i="12"/>
  <c r="OMN135" i="12"/>
  <c r="OMM135" i="12"/>
  <c r="OCR135" i="12"/>
  <c r="OCQ135" i="12"/>
  <c r="NSV135" i="12"/>
  <c r="NSU135" i="12"/>
  <c r="NIZ135" i="12"/>
  <c r="NIY135" i="12"/>
  <c r="MZD135" i="12"/>
  <c r="MZC135" i="12"/>
  <c r="MPH135" i="12"/>
  <c r="MPG135" i="12"/>
  <c r="MFL135" i="12"/>
  <c r="MFK135" i="12"/>
  <c r="LVP135" i="12"/>
  <c r="LVO135" i="12"/>
  <c r="LLT135" i="12"/>
  <c r="LLS135" i="12"/>
  <c r="LBX135" i="12"/>
  <c r="LBW135" i="12"/>
  <c r="KSB135" i="12"/>
  <c r="KSA135" i="12"/>
  <c r="KIF135" i="12"/>
  <c r="KIE135" i="12"/>
  <c r="JYJ135" i="12"/>
  <c r="JYI135" i="12"/>
  <c r="JON135" i="12"/>
  <c r="JOM135" i="12"/>
  <c r="JER135" i="12"/>
  <c r="JEQ135" i="12"/>
  <c r="IUV135" i="12"/>
  <c r="IUU135" i="12"/>
  <c r="IKZ135" i="12"/>
  <c r="IKY135" i="12"/>
  <c r="IBD135" i="12"/>
  <c r="IBC135" i="12"/>
  <c r="HRH135" i="12"/>
  <c r="HRG135" i="12"/>
  <c r="HHL135" i="12"/>
  <c r="HHK135" i="12"/>
  <c r="GXP135" i="12"/>
  <c r="GXO135" i="12"/>
  <c r="GNT135" i="12"/>
  <c r="GNS135" i="12"/>
  <c r="GDX135" i="12"/>
  <c r="GDW135" i="12"/>
  <c r="FUB135" i="12"/>
  <c r="FUA135" i="12"/>
  <c r="FKF135" i="12"/>
  <c r="FKE135" i="12"/>
  <c r="FAJ135" i="12"/>
  <c r="FAI135" i="12"/>
  <c r="EQN135" i="12"/>
  <c r="EQM135" i="12"/>
  <c r="EGR135" i="12"/>
  <c r="EGQ135" i="12"/>
  <c r="DWV135" i="12"/>
  <c r="DWU135" i="12"/>
  <c r="DMZ135" i="12"/>
  <c r="DMY135" i="12"/>
  <c r="DDD135" i="12"/>
  <c r="DDC135" i="12"/>
  <c r="CTH135" i="12"/>
  <c r="CTG135" i="12"/>
  <c r="CJL135" i="12"/>
  <c r="CJK135" i="12"/>
  <c r="BZP135" i="12"/>
  <c r="BZO135" i="12"/>
  <c r="BPT135" i="12"/>
  <c r="BPS135" i="12"/>
  <c r="BFX135" i="12"/>
  <c r="BFW135" i="12"/>
  <c r="AWB135" i="12"/>
  <c r="AWA135" i="12"/>
  <c r="AMF135" i="12"/>
  <c r="AME135" i="12"/>
  <c r="ACJ135" i="12"/>
  <c r="ACI135" i="12"/>
  <c r="SN135" i="12"/>
  <c r="SM135" i="12"/>
  <c r="IR135" i="12"/>
  <c r="IQ135" i="12"/>
  <c r="WVC133" i="12"/>
  <c r="WVI133" i="12" s="1"/>
  <c r="WVJ133" i="12" s="1"/>
  <c r="WLG133" i="12"/>
  <c r="WLM133" i="12" s="1"/>
  <c r="WLN133" i="12" s="1"/>
  <c r="WBK133" i="12"/>
  <c r="WBQ133" i="12" s="1"/>
  <c r="WBR133" i="12" s="1"/>
  <c r="VRO133" i="12"/>
  <c r="VRU133" i="12" s="1"/>
  <c r="VRV133" i="12" s="1"/>
  <c r="VHS133" i="12"/>
  <c r="VHY133" i="12" s="1"/>
  <c r="VHZ133" i="12" s="1"/>
  <c r="UXW133" i="12"/>
  <c r="UYC133" i="12" s="1"/>
  <c r="UYD133" i="12" s="1"/>
  <c r="UOA133" i="12"/>
  <c r="UOG133" i="12" s="1"/>
  <c r="UOH133" i="12" s="1"/>
  <c r="UEE133" i="12"/>
  <c r="UEK133" i="12" s="1"/>
  <c r="UEL133" i="12" s="1"/>
  <c r="TUI133" i="12"/>
  <c r="TUO133" i="12" s="1"/>
  <c r="TUP133" i="12" s="1"/>
  <c r="TKM133" i="12"/>
  <c r="TKS133" i="12" s="1"/>
  <c r="TKT133" i="12" s="1"/>
  <c r="TAQ133" i="12"/>
  <c r="TAW133" i="12" s="1"/>
  <c r="TAX133" i="12" s="1"/>
  <c r="SQU133" i="12"/>
  <c r="SRA133" i="12" s="1"/>
  <c r="SRB133" i="12" s="1"/>
  <c r="SGY133" i="12"/>
  <c r="SHE133" i="12" s="1"/>
  <c r="SHF133" i="12" s="1"/>
  <c r="RXC133" i="12"/>
  <c r="RXI133" i="12" s="1"/>
  <c r="RXJ133" i="12" s="1"/>
  <c r="RNG133" i="12"/>
  <c r="RNM133" i="12" s="1"/>
  <c r="RNN133" i="12" s="1"/>
  <c r="RDK133" i="12"/>
  <c r="RDQ133" i="12" s="1"/>
  <c r="RDR133" i="12" s="1"/>
  <c r="QTO133" i="12"/>
  <c r="QTU133" i="12" s="1"/>
  <c r="QTV133" i="12" s="1"/>
  <c r="QJS133" i="12"/>
  <c r="QJY133" i="12" s="1"/>
  <c r="QJZ133" i="12" s="1"/>
  <c r="PZW133" i="12"/>
  <c r="QAC133" i="12" s="1"/>
  <c r="QAD133" i="12" s="1"/>
  <c r="PQA133" i="12"/>
  <c r="PQG133" i="12" s="1"/>
  <c r="PQH133" i="12" s="1"/>
  <c r="PGE133" i="12"/>
  <c r="PGK133" i="12" s="1"/>
  <c r="PGL133" i="12" s="1"/>
  <c r="OWI133" i="12"/>
  <c r="OWO133" i="12" s="1"/>
  <c r="OWP133" i="12" s="1"/>
  <c r="OMM133" i="12"/>
  <c r="OMS133" i="12" s="1"/>
  <c r="OMT133" i="12" s="1"/>
  <c r="OCQ133" i="12"/>
  <c r="OCW133" i="12" s="1"/>
  <c r="OCX133" i="12" s="1"/>
  <c r="NSU133" i="12"/>
  <c r="NTA133" i="12" s="1"/>
  <c r="NTB133" i="12" s="1"/>
  <c r="NIY133" i="12"/>
  <c r="NJE133" i="12" s="1"/>
  <c r="NJF133" i="12" s="1"/>
  <c r="MZC133" i="12"/>
  <c r="MZI133" i="12" s="1"/>
  <c r="MZJ133" i="12" s="1"/>
  <c r="MPG133" i="12"/>
  <c r="MPM133" i="12" s="1"/>
  <c r="MPN133" i="12" s="1"/>
  <c r="MFK133" i="12"/>
  <c r="MFQ133" i="12" s="1"/>
  <c r="MFR133" i="12" s="1"/>
  <c r="LVO133" i="12"/>
  <c r="LVU133" i="12" s="1"/>
  <c r="LVV133" i="12" s="1"/>
  <c r="LLS133" i="12"/>
  <c r="LLY133" i="12" s="1"/>
  <c r="LLZ133" i="12" s="1"/>
  <c r="LBW133" i="12"/>
  <c r="LCC133" i="12" s="1"/>
  <c r="LCD133" i="12" s="1"/>
  <c r="KSA133" i="12"/>
  <c r="KSG133" i="12" s="1"/>
  <c r="KSH133" i="12" s="1"/>
  <c r="KIE133" i="12"/>
  <c r="KIK133" i="12" s="1"/>
  <c r="KIL133" i="12" s="1"/>
  <c r="JYI133" i="12"/>
  <c r="JYO133" i="12" s="1"/>
  <c r="JYP133" i="12" s="1"/>
  <c r="JOM133" i="12"/>
  <c r="JOS133" i="12" s="1"/>
  <c r="JOT133" i="12" s="1"/>
  <c r="JEQ133" i="12"/>
  <c r="JEW133" i="12" s="1"/>
  <c r="JEX133" i="12" s="1"/>
  <c r="IUU133" i="12"/>
  <c r="IVA133" i="12" s="1"/>
  <c r="IVB133" i="12" s="1"/>
  <c r="IKY133" i="12"/>
  <c r="ILE133" i="12" s="1"/>
  <c r="ILF133" i="12" s="1"/>
  <c r="IBC133" i="12"/>
  <c r="IBI133" i="12" s="1"/>
  <c r="IBJ133" i="12" s="1"/>
  <c r="HRG133" i="12"/>
  <c r="HRM133" i="12" s="1"/>
  <c r="HRN133" i="12" s="1"/>
  <c r="HHK133" i="12"/>
  <c r="HHQ133" i="12" s="1"/>
  <c r="HHR133" i="12" s="1"/>
  <c r="GXO133" i="12"/>
  <c r="GXU133" i="12" s="1"/>
  <c r="GXV133" i="12" s="1"/>
  <c r="GNS133" i="12"/>
  <c r="GNY133" i="12" s="1"/>
  <c r="GNZ133" i="12" s="1"/>
  <c r="GDW133" i="12"/>
  <c r="GEC133" i="12" s="1"/>
  <c r="GED133" i="12" s="1"/>
  <c r="FUA133" i="12"/>
  <c r="FUG133" i="12" s="1"/>
  <c r="FUH133" i="12" s="1"/>
  <c r="FKE133" i="12"/>
  <c r="FKK133" i="12" s="1"/>
  <c r="FKL133" i="12" s="1"/>
  <c r="FAI133" i="12"/>
  <c r="FAO133" i="12" s="1"/>
  <c r="FAP133" i="12" s="1"/>
  <c r="EQM133" i="12"/>
  <c r="EQS133" i="12" s="1"/>
  <c r="EQT133" i="12" s="1"/>
  <c r="EGQ133" i="12"/>
  <c r="EGW133" i="12" s="1"/>
  <c r="EGX133" i="12" s="1"/>
  <c r="DWU133" i="12"/>
  <c r="DXA133" i="12" s="1"/>
  <c r="DXB133" i="12" s="1"/>
  <c r="DMY133" i="12"/>
  <c r="DNE133" i="12" s="1"/>
  <c r="DNF133" i="12" s="1"/>
  <c r="DDC133" i="12"/>
  <c r="DDI133" i="12" s="1"/>
  <c r="DDJ133" i="12" s="1"/>
  <c r="CTG133" i="12"/>
  <c r="CTM133" i="12" s="1"/>
  <c r="CTN133" i="12" s="1"/>
  <c r="CJK133" i="12"/>
  <c r="CJQ133" i="12" s="1"/>
  <c r="CJR133" i="12" s="1"/>
  <c r="BZO133" i="12"/>
  <c r="BZU133" i="12" s="1"/>
  <c r="BZV133" i="12" s="1"/>
  <c r="BPS133" i="12"/>
  <c r="BPY133" i="12" s="1"/>
  <c r="BPZ133" i="12" s="1"/>
  <c r="BFW133" i="12"/>
  <c r="BGC133" i="12" s="1"/>
  <c r="BGD133" i="12" s="1"/>
  <c r="AWA133" i="12"/>
  <c r="AWG133" i="12" s="1"/>
  <c r="AWH133" i="12" s="1"/>
  <c r="AME133" i="12"/>
  <c r="AMK133" i="12" s="1"/>
  <c r="AML133" i="12" s="1"/>
  <c r="ACI133" i="12"/>
  <c r="ACO133" i="12" s="1"/>
  <c r="ACP133" i="12" s="1"/>
  <c r="SM133" i="12"/>
  <c r="SS133" i="12" s="1"/>
  <c r="ST133" i="12" s="1"/>
  <c r="IQ133" i="12"/>
  <c r="IW133" i="12" s="1"/>
  <c r="IX133" i="12" s="1"/>
  <c r="WVC132" i="12"/>
  <c r="WVG132" i="12" s="1"/>
  <c r="WVJ132" i="12" s="1"/>
  <c r="WLG132" i="12"/>
  <c r="WLK132" i="12" s="1"/>
  <c r="WLN132" i="12" s="1"/>
  <c r="WBK132" i="12"/>
  <c r="WBO132" i="12" s="1"/>
  <c r="WBR132" i="12" s="1"/>
  <c r="VRO132" i="12"/>
  <c r="VRS132" i="12" s="1"/>
  <c r="VRV132" i="12" s="1"/>
  <c r="VHS132" i="12"/>
  <c r="VHW132" i="12" s="1"/>
  <c r="VHZ132" i="12" s="1"/>
  <c r="UXW132" i="12"/>
  <c r="UYA132" i="12" s="1"/>
  <c r="UYD132" i="12" s="1"/>
  <c r="UOA132" i="12"/>
  <c r="UOE132" i="12" s="1"/>
  <c r="UOH132" i="12" s="1"/>
  <c r="UEE132" i="12"/>
  <c r="UEI132" i="12" s="1"/>
  <c r="UEL132" i="12" s="1"/>
  <c r="TUI132" i="12"/>
  <c r="TUM132" i="12" s="1"/>
  <c r="TUP132" i="12" s="1"/>
  <c r="TKM132" i="12"/>
  <c r="TKQ132" i="12" s="1"/>
  <c r="TKT132" i="12" s="1"/>
  <c r="TAQ132" i="12"/>
  <c r="TAU132" i="12" s="1"/>
  <c r="TAX132" i="12" s="1"/>
  <c r="SQU132" i="12"/>
  <c r="SQY132" i="12" s="1"/>
  <c r="SRB132" i="12" s="1"/>
  <c r="SGY132" i="12"/>
  <c r="SHC132" i="12" s="1"/>
  <c r="SHF132" i="12" s="1"/>
  <c r="RXC132" i="12"/>
  <c r="RXG132" i="12" s="1"/>
  <c r="RXJ132" i="12" s="1"/>
  <c r="RNG132" i="12"/>
  <c r="RNK132" i="12" s="1"/>
  <c r="RNN132" i="12" s="1"/>
  <c r="RDK132" i="12"/>
  <c r="RDO132" i="12" s="1"/>
  <c r="RDR132" i="12" s="1"/>
  <c r="QTO132" i="12"/>
  <c r="QTS132" i="12" s="1"/>
  <c r="QTV132" i="12" s="1"/>
  <c r="QJS132" i="12"/>
  <c r="QJW132" i="12" s="1"/>
  <c r="QJZ132" i="12" s="1"/>
  <c r="PZW132" i="12"/>
  <c r="QAA132" i="12" s="1"/>
  <c r="QAD132" i="12" s="1"/>
  <c r="PQA132" i="12"/>
  <c r="PQE132" i="12" s="1"/>
  <c r="PQH132" i="12" s="1"/>
  <c r="PGE132" i="12"/>
  <c r="PGI132" i="12" s="1"/>
  <c r="PGL132" i="12" s="1"/>
  <c r="OWI132" i="12"/>
  <c r="OWM132" i="12" s="1"/>
  <c r="OWP132" i="12" s="1"/>
  <c r="OMM132" i="12"/>
  <c r="OMQ132" i="12" s="1"/>
  <c r="OMT132" i="12" s="1"/>
  <c r="OCQ132" i="12"/>
  <c r="OCU132" i="12" s="1"/>
  <c r="OCX132" i="12" s="1"/>
  <c r="NSU132" i="12"/>
  <c r="NSY132" i="12" s="1"/>
  <c r="NTB132" i="12" s="1"/>
  <c r="NIY132" i="12"/>
  <c r="NJC132" i="12" s="1"/>
  <c r="NJF132" i="12" s="1"/>
  <c r="MZC132" i="12"/>
  <c r="MZG132" i="12" s="1"/>
  <c r="MZJ132" i="12" s="1"/>
  <c r="MPG132" i="12"/>
  <c r="MPK132" i="12" s="1"/>
  <c r="MPN132" i="12" s="1"/>
  <c r="MFK132" i="12"/>
  <c r="MFO132" i="12" s="1"/>
  <c r="MFR132" i="12" s="1"/>
  <c r="LVS132" i="12"/>
  <c r="LVV132" i="12" s="1"/>
  <c r="LVO132" i="12"/>
  <c r="LLS132" i="12"/>
  <c r="LLW132" i="12" s="1"/>
  <c r="LLZ132" i="12" s="1"/>
  <c r="LBW132" i="12"/>
  <c r="LCA132" i="12" s="1"/>
  <c r="LCD132" i="12" s="1"/>
  <c r="KSA132" i="12"/>
  <c r="KSE132" i="12" s="1"/>
  <c r="KSH132" i="12" s="1"/>
  <c r="KIE132" i="12"/>
  <c r="KII132" i="12" s="1"/>
  <c r="KIL132" i="12" s="1"/>
  <c r="JYI132" i="12"/>
  <c r="JYM132" i="12" s="1"/>
  <c r="JYP132" i="12" s="1"/>
  <c r="JOM132" i="12"/>
  <c r="JOQ132" i="12" s="1"/>
  <c r="JOT132" i="12" s="1"/>
  <c r="JEQ132" i="12"/>
  <c r="JEU132" i="12" s="1"/>
  <c r="JEX132" i="12" s="1"/>
  <c r="IUU132" i="12"/>
  <c r="IUY132" i="12" s="1"/>
  <c r="IVB132" i="12" s="1"/>
  <c r="IKY132" i="12"/>
  <c r="ILC132" i="12" s="1"/>
  <c r="ILF132" i="12" s="1"/>
  <c r="IBC132" i="12"/>
  <c r="IBG132" i="12" s="1"/>
  <c r="IBJ132" i="12" s="1"/>
  <c r="HRG132" i="12"/>
  <c r="HRK132" i="12" s="1"/>
  <c r="HRN132" i="12" s="1"/>
  <c r="HHK132" i="12"/>
  <c r="HHO132" i="12" s="1"/>
  <c r="HHR132" i="12" s="1"/>
  <c r="GXO132" i="12"/>
  <c r="GXS132" i="12" s="1"/>
  <c r="GXV132" i="12" s="1"/>
  <c r="GNS132" i="12"/>
  <c r="GNW132" i="12" s="1"/>
  <c r="GNZ132" i="12" s="1"/>
  <c r="GDW132" i="12"/>
  <c r="GEA132" i="12" s="1"/>
  <c r="GED132" i="12" s="1"/>
  <c r="FUA132" i="12"/>
  <c r="FUE132" i="12" s="1"/>
  <c r="FUH132" i="12" s="1"/>
  <c r="FKE132" i="12"/>
  <c r="FKI132" i="12" s="1"/>
  <c r="FKL132" i="12" s="1"/>
  <c r="FAI132" i="12"/>
  <c r="FAM132" i="12" s="1"/>
  <c r="FAP132" i="12" s="1"/>
  <c r="EQM132" i="12"/>
  <c r="EQQ132" i="12" s="1"/>
  <c r="EQT132" i="12" s="1"/>
  <c r="EGQ132" i="12"/>
  <c r="EGU132" i="12" s="1"/>
  <c r="EGX132" i="12" s="1"/>
  <c r="DWU132" i="12"/>
  <c r="DWY132" i="12" s="1"/>
  <c r="DXB132" i="12" s="1"/>
  <c r="DMY132" i="12"/>
  <c r="DNC132" i="12" s="1"/>
  <c r="DNF132" i="12" s="1"/>
  <c r="DDC132" i="12"/>
  <c r="DDG132" i="12" s="1"/>
  <c r="DDJ132" i="12" s="1"/>
  <c r="CTG132" i="12"/>
  <c r="CTK132" i="12" s="1"/>
  <c r="CTN132" i="12" s="1"/>
  <c r="CJK132" i="12"/>
  <c r="CJO132" i="12" s="1"/>
  <c r="CJR132" i="12" s="1"/>
  <c r="BZO132" i="12"/>
  <c r="BZS132" i="12" s="1"/>
  <c r="BZV132" i="12" s="1"/>
  <c r="BPS132" i="12"/>
  <c r="BPW132" i="12" s="1"/>
  <c r="BPZ132" i="12" s="1"/>
  <c r="BFW132" i="12"/>
  <c r="BGA132" i="12" s="1"/>
  <c r="BGD132" i="12" s="1"/>
  <c r="AWA132" i="12"/>
  <c r="AWE132" i="12" s="1"/>
  <c r="AWH132" i="12" s="1"/>
  <c r="AME132" i="12"/>
  <c r="AMI132" i="12" s="1"/>
  <c r="AML132" i="12" s="1"/>
  <c r="ACI132" i="12"/>
  <c r="ACM132" i="12" s="1"/>
  <c r="ACP132" i="12" s="1"/>
  <c r="SM132" i="12"/>
  <c r="SQ132" i="12" s="1"/>
  <c r="ST132" i="12" s="1"/>
  <c r="IQ132" i="12"/>
  <c r="IU132" i="12" s="1"/>
  <c r="IX132" i="12" s="1"/>
  <c r="SHA196" i="12" l="1"/>
  <c r="SHF196" i="12" s="1"/>
  <c r="TAS196" i="12"/>
  <c r="TAX196" i="12" s="1"/>
  <c r="TUK196" i="12"/>
  <c r="TUP196" i="12" s="1"/>
  <c r="UOC196" i="12"/>
  <c r="UOH196" i="12" s="1"/>
  <c r="VHU196" i="12"/>
  <c r="VHZ196" i="12" s="1"/>
  <c r="WBM196" i="12"/>
  <c r="WBR196" i="12" s="1"/>
  <c r="WVE196" i="12"/>
  <c r="WVJ196" i="12" s="1"/>
  <c r="SO196" i="12"/>
  <c r="ST196" i="12" s="1"/>
  <c r="AMG196" i="12"/>
  <c r="AML196" i="12" s="1"/>
  <c r="BFY196" i="12"/>
  <c r="BGD196" i="12" s="1"/>
  <c r="BZQ196" i="12"/>
  <c r="BZV196" i="12" s="1"/>
  <c r="CTI196" i="12"/>
  <c r="CTN196" i="12" s="1"/>
  <c r="DNA196" i="12"/>
  <c r="DNF196" i="12" s="1"/>
  <c r="EGS196" i="12"/>
  <c r="EGX196" i="12" s="1"/>
  <c r="FAK196" i="12"/>
  <c r="FAP196" i="12" s="1"/>
  <c r="FUC196" i="12"/>
  <c r="FUH196" i="12" s="1"/>
  <c r="GNU196" i="12"/>
  <c r="GNZ196" i="12" s="1"/>
  <c r="HHM196" i="12"/>
  <c r="HHR196" i="12" s="1"/>
  <c r="IBE196" i="12"/>
  <c r="IBJ196" i="12" s="1"/>
  <c r="IUW196" i="12"/>
  <c r="IVB196" i="12" s="1"/>
  <c r="JOO196" i="12"/>
  <c r="JOT196" i="12" s="1"/>
  <c r="KIG196" i="12"/>
  <c r="KIL196" i="12" s="1"/>
  <c r="LBY196" i="12"/>
  <c r="LCD196" i="12" s="1"/>
  <c r="LVQ196" i="12"/>
  <c r="LVV196" i="12" s="1"/>
  <c r="MPI196" i="12"/>
  <c r="MPN196" i="12" s="1"/>
  <c r="NJA196" i="12"/>
  <c r="NJF196" i="12" s="1"/>
  <c r="OCS196" i="12"/>
  <c r="OCX196" i="12" s="1"/>
  <c r="OWK196" i="12"/>
  <c r="OWP196" i="12" s="1"/>
  <c r="PQC196" i="12"/>
  <c r="PQH196" i="12" s="1"/>
  <c r="QJU196" i="12"/>
  <c r="QJZ196" i="12" s="1"/>
  <c r="RDM196" i="12"/>
  <c r="RDR196" i="12" s="1"/>
  <c r="RXE196" i="12"/>
  <c r="RXJ196" i="12" s="1"/>
  <c r="SQW196" i="12"/>
  <c r="SRB196" i="12" s="1"/>
  <c r="TKO196" i="12"/>
  <c r="TKT196" i="12" s="1"/>
  <c r="UEG196" i="12"/>
  <c r="UEL196" i="12" s="1"/>
  <c r="UXY196" i="12"/>
  <c r="UYD196" i="12" s="1"/>
  <c r="VRQ196" i="12"/>
  <c r="VRV196" i="12" s="1"/>
  <c r="WLI196" i="12"/>
  <c r="WLN196" i="12" s="1"/>
  <c r="K4" i="12"/>
  <c r="IS141" i="12"/>
  <c r="IX141" i="12" s="1"/>
  <c r="SO141" i="12"/>
  <c r="ST141" i="12" s="1"/>
  <c r="ACK141" i="12"/>
  <c r="ACP141" i="12" s="1"/>
  <c r="AMG141" i="12"/>
  <c r="AML141" i="12" s="1"/>
  <c r="AWC141" i="12"/>
  <c r="AWH141" i="12" s="1"/>
  <c r="BFY141" i="12"/>
  <c r="BGD141" i="12" s="1"/>
  <c r="BPU141" i="12"/>
  <c r="BPZ141" i="12" s="1"/>
  <c r="BZQ141" i="12"/>
  <c r="BZV141" i="12" s="1"/>
  <c r="CJM141" i="12"/>
  <c r="CJR141" i="12" s="1"/>
  <c r="CTI141" i="12"/>
  <c r="CTN141" i="12" s="1"/>
  <c r="DDE141" i="12"/>
  <c r="DDJ141" i="12" s="1"/>
  <c r="DNA141" i="12"/>
  <c r="DNF141" i="12" s="1"/>
  <c r="DWW141" i="12"/>
  <c r="DXB141" i="12" s="1"/>
  <c r="EGS141" i="12"/>
  <c r="EGX141" i="12" s="1"/>
  <c r="EQO141" i="12"/>
  <c r="EQT141" i="12" s="1"/>
  <c r="FAK141" i="12"/>
  <c r="FAP141" i="12" s="1"/>
  <c r="FKG141" i="12"/>
  <c r="FKL141" i="12" s="1"/>
  <c r="FUC141" i="12"/>
  <c r="FUH141" i="12" s="1"/>
  <c r="GDY141" i="12"/>
  <c r="GED141" i="12" s="1"/>
  <c r="GNU141" i="12"/>
  <c r="GNZ141" i="12" s="1"/>
  <c r="GXQ141" i="12"/>
  <c r="GXV141" i="12" s="1"/>
  <c r="HHM141" i="12"/>
  <c r="HHR141" i="12" s="1"/>
  <c r="HRI141" i="12"/>
  <c r="HRN141" i="12" s="1"/>
  <c r="IBE141" i="12"/>
  <c r="IBJ141" i="12" s="1"/>
  <c r="ILA141" i="12"/>
  <c r="ILF141" i="12" s="1"/>
  <c r="IUW141" i="12"/>
  <c r="IVB141" i="12" s="1"/>
  <c r="JES141" i="12"/>
  <c r="JEX141" i="12" s="1"/>
  <c r="JOO141" i="12"/>
  <c r="JOT141" i="12" s="1"/>
  <c r="JYK141" i="12"/>
  <c r="JYP141" i="12" s="1"/>
  <c r="KIG141" i="12"/>
  <c r="KIL141" i="12" s="1"/>
  <c r="KSC141" i="12"/>
  <c r="KSH141" i="12" s="1"/>
  <c r="LBY141" i="12"/>
  <c r="LCD141" i="12" s="1"/>
  <c r="LLU141" i="12"/>
  <c r="LLZ141" i="12" s="1"/>
  <c r="LVQ141" i="12"/>
  <c r="LVV141" i="12" s="1"/>
  <c r="MFM141" i="12"/>
  <c r="MFR141" i="12" s="1"/>
  <c r="MPI141" i="12"/>
  <c r="MPN141" i="12" s="1"/>
  <c r="MZE141" i="12"/>
  <c r="MZJ141" i="12" s="1"/>
  <c r="NJA141" i="12"/>
  <c r="NJF141" i="12" s="1"/>
  <c r="NSW141" i="12"/>
  <c r="NTB141" i="12" s="1"/>
  <c r="OCS141" i="12"/>
  <c r="OCX141" i="12" s="1"/>
  <c r="OMO141" i="12"/>
  <c r="OMT141" i="12" s="1"/>
  <c r="OWK141" i="12"/>
  <c r="OWP141" i="12" s="1"/>
  <c r="PGG141" i="12"/>
  <c r="PGL141" i="12" s="1"/>
  <c r="PQC141" i="12"/>
  <c r="PQH141" i="12" s="1"/>
  <c r="PZY141" i="12"/>
  <c r="QAD141" i="12" s="1"/>
  <c r="QJU141" i="12"/>
  <c r="QJZ141" i="12" s="1"/>
  <c r="QTQ141" i="12"/>
  <c r="QTV141" i="12" s="1"/>
  <c r="RDM141" i="12"/>
  <c r="RDR141" i="12" s="1"/>
  <c r="RNI141" i="12"/>
  <c r="RNN141" i="12" s="1"/>
  <c r="RXE141" i="12"/>
  <c r="RXJ141" i="12" s="1"/>
  <c r="SHA141" i="12"/>
  <c r="SHF141" i="12" s="1"/>
  <c r="SQW141" i="12"/>
  <c r="SRB141" i="12" s="1"/>
  <c r="TAS141" i="12"/>
  <c r="TAX141" i="12" s="1"/>
  <c r="TKO141" i="12"/>
  <c r="TKT141" i="12" s="1"/>
  <c r="TUK141" i="12"/>
  <c r="TUP141" i="12" s="1"/>
  <c r="UEG141" i="12"/>
  <c r="UEL141" i="12" s="1"/>
  <c r="UOC141" i="12"/>
  <c r="UOH141" i="12" s="1"/>
  <c r="UXY141" i="12"/>
  <c r="UYD141" i="12" s="1"/>
  <c r="VHU141" i="12"/>
  <c r="VHZ141" i="12" s="1"/>
  <c r="VRQ141" i="12"/>
  <c r="VRV141" i="12" s="1"/>
  <c r="WBM141" i="12"/>
  <c r="WBR141" i="12" s="1"/>
  <c r="WLI141" i="12"/>
  <c r="WLN141" i="12" s="1"/>
  <c r="WVE141" i="12"/>
  <c r="WVJ141" i="12" s="1"/>
  <c r="IN190" i="12"/>
  <c r="IS190" i="12" s="1"/>
  <c r="SJ190" i="12"/>
  <c r="SO190" i="12" s="1"/>
  <c r="ACF190" i="12"/>
  <c r="ACK190" i="12" s="1"/>
  <c r="AMB190" i="12"/>
  <c r="AMG190" i="12" s="1"/>
  <c r="AVX190" i="12"/>
  <c r="AWC190" i="12" s="1"/>
  <c r="BFT190" i="12"/>
  <c r="BFY190" i="12" s="1"/>
  <c r="BPP190" i="12"/>
  <c r="BPU190" i="12" s="1"/>
  <c r="BZL190" i="12"/>
  <c r="BZQ190" i="12" s="1"/>
  <c r="CJH190" i="12"/>
  <c r="CJM190" i="12" s="1"/>
  <c r="CTD190" i="12"/>
  <c r="CTI190" i="12" s="1"/>
  <c r="DCZ190" i="12"/>
  <c r="DDE190" i="12" s="1"/>
  <c r="DMV190" i="12"/>
  <c r="DNA190" i="12" s="1"/>
  <c r="DWR190" i="12"/>
  <c r="DWW190" i="12" s="1"/>
  <c r="EGN190" i="12"/>
  <c r="EGS190" i="12" s="1"/>
  <c r="EQJ190" i="12"/>
  <c r="EQO190" i="12" s="1"/>
  <c r="FAF190" i="12"/>
  <c r="FAK190" i="12" s="1"/>
  <c r="FKB190" i="12"/>
  <c r="FKG190" i="12" s="1"/>
  <c r="FTX190" i="12"/>
  <c r="FUC190" i="12" s="1"/>
  <c r="GDT190" i="12"/>
  <c r="GDY190" i="12" s="1"/>
  <c r="GNP190" i="12"/>
  <c r="GNU190" i="12" s="1"/>
  <c r="GXL190" i="12"/>
  <c r="GXQ190" i="12" s="1"/>
  <c r="HHH190" i="12"/>
  <c r="HHM190" i="12" s="1"/>
  <c r="HRD190" i="12"/>
  <c r="HRI190" i="12" s="1"/>
  <c r="IAZ190" i="12"/>
  <c r="IBE190" i="12" s="1"/>
  <c r="IKV190" i="12"/>
  <c r="ILA190" i="12" s="1"/>
  <c r="IUR190" i="12"/>
  <c r="IUW190" i="12" s="1"/>
  <c r="JEN190" i="12"/>
  <c r="JES190" i="12" s="1"/>
  <c r="JOJ190" i="12"/>
  <c r="JOO190" i="12" s="1"/>
  <c r="JYF190" i="12"/>
  <c r="JYK190" i="12" s="1"/>
  <c r="KIB190" i="12"/>
  <c r="KIG190" i="12" s="1"/>
  <c r="KRX190" i="12"/>
  <c r="KSC190" i="12" s="1"/>
  <c r="LBT190" i="12"/>
  <c r="LBY190" i="12" s="1"/>
  <c r="LLP190" i="12"/>
  <c r="LLU190" i="12" s="1"/>
  <c r="LVL190" i="12"/>
  <c r="LVQ190" i="12" s="1"/>
  <c r="MFH190" i="12"/>
  <c r="MFM190" i="12" s="1"/>
  <c r="MPD190" i="12"/>
  <c r="MPI190" i="12" s="1"/>
  <c r="MYZ190" i="12"/>
  <c r="MZE190" i="12" s="1"/>
  <c r="NIV190" i="12"/>
  <c r="NJA190" i="12" s="1"/>
  <c r="NSR190" i="12"/>
  <c r="NSW190" i="12" s="1"/>
  <c r="OCN190" i="12"/>
  <c r="OCS190" i="12" s="1"/>
  <c r="OMJ190" i="12"/>
  <c r="OMO190" i="12" s="1"/>
  <c r="OWF190" i="12"/>
  <c r="OWK190" i="12" s="1"/>
  <c r="PGB190" i="12"/>
  <c r="PGG190" i="12" s="1"/>
  <c r="PPX190" i="12"/>
  <c r="PQC190" i="12" s="1"/>
  <c r="PZT190" i="12"/>
  <c r="PZY190" i="12" s="1"/>
  <c r="QJP190" i="12"/>
  <c r="QJU190" i="12" s="1"/>
  <c r="QTL190" i="12"/>
  <c r="QTQ190" i="12" s="1"/>
  <c r="RDH190" i="12"/>
  <c r="RDM190" i="12" s="1"/>
  <c r="RND190" i="12"/>
  <c r="RNI190" i="12" s="1"/>
  <c r="RWZ190" i="12"/>
  <c r="RXE190" i="12" s="1"/>
  <c r="SGV190" i="12"/>
  <c r="SHA190" i="12" s="1"/>
  <c r="SQR190" i="12"/>
  <c r="SQW190" i="12" s="1"/>
  <c r="TAN190" i="12"/>
  <c r="TAS190" i="12" s="1"/>
  <c r="TKJ190" i="12"/>
  <c r="TKO190" i="12" s="1"/>
  <c r="TUF190" i="12"/>
  <c r="TUK190" i="12" s="1"/>
  <c r="UEB190" i="12"/>
  <c r="UEG190" i="12" s="1"/>
  <c r="UNX190" i="12"/>
  <c r="UOC190" i="12" s="1"/>
  <c r="UXT190" i="12"/>
  <c r="UXY190" i="12" s="1"/>
  <c r="VHP190" i="12"/>
  <c r="VHU190" i="12" s="1"/>
  <c r="VRL190" i="12"/>
  <c r="VRQ190" i="12" s="1"/>
  <c r="WBH190" i="12"/>
  <c r="WBM190" i="12" s="1"/>
  <c r="WLD190" i="12"/>
  <c r="WLI190" i="12" s="1"/>
  <c r="WUZ190" i="12"/>
  <c r="WVE190" i="12" s="1"/>
  <c r="K225" i="12"/>
  <c r="IS135" i="12"/>
  <c r="IX135" i="12" s="1"/>
  <c r="SO135" i="12"/>
  <c r="ST135" i="12" s="1"/>
  <c r="ACK135" i="12"/>
  <c r="ACP135" i="12" s="1"/>
  <c r="AMG135" i="12"/>
  <c r="AML135" i="12" s="1"/>
  <c r="AWC135" i="12"/>
  <c r="AWH135" i="12" s="1"/>
  <c r="BFY135" i="12"/>
  <c r="BGD135" i="12" s="1"/>
  <c r="BPU135" i="12"/>
  <c r="BPZ135" i="12" s="1"/>
  <c r="BZQ135" i="12"/>
  <c r="BZV135" i="12" s="1"/>
  <c r="CJM135" i="12"/>
  <c r="CJR135" i="12" s="1"/>
  <c r="CTI135" i="12"/>
  <c r="CTN135" i="12" s="1"/>
  <c r="DDE135" i="12"/>
  <c r="DDJ135" i="12" s="1"/>
  <c r="DNA135" i="12"/>
  <c r="DNF135" i="12" s="1"/>
  <c r="DWW135" i="12"/>
  <c r="DXB135" i="12" s="1"/>
  <c r="EGS135" i="12"/>
  <c r="EGX135" i="12" s="1"/>
  <c r="EQO135" i="12"/>
  <c r="EQT135" i="12" s="1"/>
  <c r="FAK135" i="12"/>
  <c r="FAP135" i="12" s="1"/>
  <c r="FKG135" i="12"/>
  <c r="FKL135" i="12" s="1"/>
  <c r="FUC135" i="12"/>
  <c r="FUH135" i="12" s="1"/>
  <c r="GDY135" i="12"/>
  <c r="GED135" i="12" s="1"/>
  <c r="GNU135" i="12"/>
  <c r="GNZ135" i="12" s="1"/>
  <c r="GXQ135" i="12"/>
  <c r="GXV135" i="12" s="1"/>
  <c r="HHM135" i="12"/>
  <c r="HHR135" i="12" s="1"/>
  <c r="HRI135" i="12"/>
  <c r="HRN135" i="12" s="1"/>
  <c r="IBE135" i="12"/>
  <c r="IBJ135" i="12" s="1"/>
  <c r="ILA135" i="12"/>
  <c r="ILF135" i="12" s="1"/>
  <c r="IUW135" i="12"/>
  <c r="IVB135" i="12" s="1"/>
  <c r="JES135" i="12"/>
  <c r="JEX135" i="12" s="1"/>
  <c r="JOO135" i="12"/>
  <c r="JOT135" i="12" s="1"/>
  <c r="JYK135" i="12"/>
  <c r="JYP135" i="12" s="1"/>
  <c r="KIG135" i="12"/>
  <c r="KIL135" i="12" s="1"/>
  <c r="KSC135" i="12"/>
  <c r="KSH135" i="12" s="1"/>
  <c r="LBY135" i="12"/>
  <c r="LCD135" i="12" s="1"/>
  <c r="LLU135" i="12"/>
  <c r="LLZ135" i="12" s="1"/>
  <c r="LVQ135" i="12"/>
  <c r="LVV135" i="12" s="1"/>
  <c r="MFM135" i="12"/>
  <c r="MFR135" i="12" s="1"/>
  <c r="MPI135" i="12"/>
  <c r="MPN135" i="12" s="1"/>
  <c r="MZE135" i="12"/>
  <c r="MZJ135" i="12" s="1"/>
  <c r="NJA135" i="12"/>
  <c r="NJF135" i="12" s="1"/>
  <c r="NSW135" i="12"/>
  <c r="NTB135" i="12" s="1"/>
  <c r="OCS135" i="12"/>
  <c r="OCX135" i="12" s="1"/>
  <c r="OMO135" i="12"/>
  <c r="OMT135" i="12" s="1"/>
  <c r="OWK135" i="12"/>
  <c r="OWP135" i="12" s="1"/>
  <c r="PGG135" i="12"/>
  <c r="PGL135" i="12" s="1"/>
  <c r="PQC135" i="12"/>
  <c r="PQH135" i="12" s="1"/>
  <c r="PZY135" i="12"/>
  <c r="QAD135" i="12" s="1"/>
  <c r="QJU135" i="12"/>
  <c r="QJZ135" i="12" s="1"/>
  <c r="QTQ135" i="12"/>
  <c r="QTV135" i="12" s="1"/>
  <c r="RDM135" i="12"/>
  <c r="RDR135" i="12" s="1"/>
  <c r="RNI135" i="12"/>
  <c r="RNN135" i="12" s="1"/>
  <c r="RXE135" i="12"/>
  <c r="RXJ135" i="12" s="1"/>
  <c r="SHA135" i="12"/>
  <c r="SHF135" i="12" s="1"/>
  <c r="SQW135" i="12"/>
  <c r="SRB135" i="12" s="1"/>
  <c r="TAS135" i="12"/>
  <c r="TAX135" i="12" s="1"/>
  <c r="TKO135" i="12"/>
  <c r="TKT135" i="12" s="1"/>
  <c r="TUK135" i="12"/>
  <c r="TUP135" i="12" s="1"/>
  <c r="UEG135" i="12"/>
  <c r="UEL135" i="12" s="1"/>
  <c r="UOC135" i="12"/>
  <c r="UOH135" i="12" s="1"/>
  <c r="UXY135" i="12"/>
  <c r="UYD135" i="12" s="1"/>
  <c r="VHU135" i="12"/>
  <c r="VHZ135" i="12" s="1"/>
  <c r="VRQ135" i="12"/>
  <c r="VRV135" i="12" s="1"/>
  <c r="WBM135" i="12"/>
  <c r="WBR135" i="12" s="1"/>
  <c r="WLI135" i="12"/>
  <c r="WLN135" i="12" s="1"/>
  <c r="WVE135" i="12"/>
  <c r="WVJ135" i="12" s="1"/>
  <c r="K226" i="12"/>
  <c r="K227" i="12" l="1"/>
  <c r="K228" i="12" s="1"/>
  <c r="K229" i="12" s="1"/>
  <c r="K230" i="12" s="1"/>
  <c r="K231" i="12" s="1"/>
  <c r="K232" i="12" s="1"/>
  <c r="K233" i="12" s="1"/>
</calcChain>
</file>

<file path=xl/comments1.xml><?xml version="1.0" encoding="utf-8"?>
<comments xmlns="http://schemas.openxmlformats.org/spreadsheetml/2006/main">
  <authors>
    <author>Author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დიამეტრი არ წერია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დიამეტრი არ წერია</t>
        </r>
      </text>
    </comment>
  </commentList>
</comments>
</file>

<file path=xl/sharedStrings.xml><?xml version="1.0" encoding="utf-8"?>
<sst xmlns="http://schemas.openxmlformats.org/spreadsheetml/2006/main" count="3914" uniqueCount="137">
  <si>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</si>
  <si>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</si>
  <si>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</si>
  <si>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</si>
  <si>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</si>
  <si>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</si>
  <si>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</si>
  <si>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</si>
  <si>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</si>
  <si>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</si>
  <si>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</si>
  <si>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</si>
  <si>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</si>
  <si>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</si>
  <si>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</si>
  <si>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</si>
  <si>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</si>
  <si>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</si>
  <si>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</si>
  <si>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</si>
  <si>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</si>
  <si>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</si>
  <si>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</si>
  <si>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</si>
  <si>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</si>
  <si>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</si>
  <si>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</si>
  <si>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</si>
  <si>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</si>
  <si>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</si>
  <si>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</si>
  <si>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</si>
  <si>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 xml:space="preserve">ზედნადები ხარჯები </t>
  </si>
  <si>
    <t>გეგმიური მოგება</t>
  </si>
  <si>
    <t>თხრილის შევსება ღორღით                             მექანიზმის გამოყენებით, 50 მ-ზე გადაადგილებით, დატკეპნა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</si>
  <si>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</si>
  <si>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</si>
  <si>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</si>
  <si>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</si>
  <si>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სულ ხარჯთაღიცხვით</t>
  </si>
  <si>
    <t>რკინა–ბეტონის რგოლი დ=1000მმ / 1მ</t>
  </si>
  <si>
    <t xml:space="preserve">რ/ბ ძირის ფილა დ-1000 მმ </t>
  </si>
  <si>
    <t>ადგ.</t>
  </si>
  <si>
    <t xml:space="preserve">ჭის ქვეშ ხრეშის ბალიშის მოწყობა 10 სმ </t>
  </si>
  <si>
    <t>წყალი</t>
  </si>
  <si>
    <t>ბულდოზერი   50 ცხ.ძ</t>
  </si>
  <si>
    <t>რკინა–ბეტონის ფილა თუჯის მრგვალი ჩარჩო-ხუფით დ=1000*1000 მმ</t>
  </si>
  <si>
    <t>სხვა მასალები (გამირების ღირებულების გათვალისწინებით)</t>
  </si>
  <si>
    <t>რკინა–ბეტონის რგოლი დ=500მმ / 1მ</t>
  </si>
  <si>
    <t>გრუნტის გატანა ავტოთვითმცლელებით 30 კმ</t>
  </si>
  <si>
    <t>ავტოთვითმცლელით გატანა 30 კმ</t>
  </si>
  <si>
    <t>პოლიეთილენის საპროექტო                                                                                        PE 100 SDR 11 PN 16 D=90 მმ მილის გადაერთება არსებულ  D=32 მმ მილზე</t>
  </si>
  <si>
    <t xml:space="preserve">პოლიეთილენის  მილი                                                                                       PE 100 SDR 11 PN 16 D=90 მმ </t>
  </si>
  <si>
    <t>პოლიეთილენის საპროექტო                                                                                        PE 100 SDR 11 PN 16 D=90 მმ მილის გადაერთება არსებულ  D=90 მმ ქსელზე</t>
  </si>
  <si>
    <t xml:space="preserve">წყალსადენის პოლიეთილენის მილის შეძენა, მონტაჟი- PE 100 SDR 11 PN 16 დ=90 მმ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</si>
  <si>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</si>
  <si>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</si>
  <si>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</si>
  <si>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მ³</t>
  </si>
  <si>
    <t xml:space="preserve">წყალსადენის პოლიეთილენის მილის შეძენა, მონტაჟი PE 100 SDR 11 PN 16 დ=25 მმ 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</si>
  <si>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</si>
  <si>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</si>
  <si>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</si>
  <si>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 xml:space="preserve">წყალსადენის პოლიეთილენის მილის შეძენა, მონტაჟი-  PE 100 SDR 11 PN 16 დ=32 მმ </t>
  </si>
  <si>
    <t xml:space="preserve">წყალსადენის პოლიეთილენის მილი PE100 SDR 11 PN 16 დ=32 მმ </t>
  </si>
  <si>
    <t xml:space="preserve">წყალსადენის პოლიეთილენის მილის PE 100 SDR 11 PN16 დ=32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</si>
  <si>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დ=32 მმ </t>
  </si>
  <si>
    <t>წყალსადენის ოთხკუთხა რ/ბეტონის ჭის  1000X500X700 მმ       (1 ცალი) მოწყობა ფოლადის ფურცლის გადახურვით გამირების გათვალისწინებით</t>
  </si>
  <si>
    <t>ფიცარი 25-32 მმ III ხ.</t>
  </si>
  <si>
    <t>ფიცარი 40-60 მმ III ხ.</t>
  </si>
  <si>
    <t>რკბ. მონოლითური ჭის ლითონის ფურცლით გადახურვა 1.0X0.5X0.006 მმ (1 ცალი)</t>
  </si>
  <si>
    <t>ფოლადის ფურცელი 6 მმ</t>
  </si>
  <si>
    <t>მ2</t>
  </si>
  <si>
    <t>ელექტროდი</t>
  </si>
  <si>
    <t>კგ</t>
  </si>
  <si>
    <t>ანჯამა</t>
  </si>
  <si>
    <t>სახელური</t>
  </si>
  <si>
    <t xml:space="preserve">სხვა მასალები </t>
  </si>
  <si>
    <t>22-23-1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</si>
  <si>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</si>
  <si>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</si>
  <si>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</si>
  <si>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</si>
  <si>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</si>
  <si>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</si>
  <si>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პოლიეთილენის ქურო უნაგირის შეძენა, მოწყობა დ=90/25 მმ</t>
  </si>
  <si>
    <t>პოლიეთილენის ქურო უნაგირი    დ=90/25 მმ</t>
  </si>
  <si>
    <t>პოლიეთილენის ქურო უნაგირის შეძენა, მოწყობა დ=90/32 მმ</t>
  </si>
  <si>
    <t>პოლიეთილენის ქურო უნაგირი    დ=90/32 მმ</t>
  </si>
  <si>
    <t>ჩობალი დ=140 მმ</t>
  </si>
  <si>
    <t>ჩობალის შეძენა და მოწყობა დ=140 მმ (2 ცალი)</t>
  </si>
  <si>
    <t>ჩობალის შეძენა და მოწყობა დ=80 მმ (2 ცალი)</t>
  </si>
  <si>
    <t>ჩობალი დ=80 მმ</t>
  </si>
  <si>
    <t>პოლიეთ/ფოლადზე გადამყვანის გ/ხ დ=25X20 მმ შეძენა და მოწყობა      (2 ცალი)</t>
  </si>
  <si>
    <t>პოლიეთ/ფოლადზე გადამყვანი გ/ხ დ=25X20 მმ</t>
  </si>
  <si>
    <t xml:space="preserve">ვენტილის შეძენა და მონტაჟი დ-20 მმ </t>
  </si>
  <si>
    <t>ცალი</t>
  </si>
  <si>
    <t xml:space="preserve">ვენტილი დ-20 მმ </t>
  </si>
  <si>
    <t>ფილტრის შეძენა და მოწყობა 
დ=20 მმ</t>
  </si>
  <si>
    <t>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</si>
  <si>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</si>
  <si>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</si>
  <si>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</si>
  <si>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დამაკავშირებელი (сгон) დ=20 მმ</t>
  </si>
  <si>
    <t>დამაკავშირებელის გ.ხ. (сгон) შეძენა და მოწყობა დ=20 მმ              (2 ცალი)</t>
  </si>
  <si>
    <t>პოლიეთილენის ელ. ქუროს შეძენა, მოწყობა d=25 მმ</t>
  </si>
  <si>
    <t>პოლიეთილენის ელ. ქურო                                                   d=25 მმ</t>
  </si>
  <si>
    <t>პოლიეთილენის ელ მუხლი             D=25 მმ 90°</t>
  </si>
  <si>
    <t xml:space="preserve">თუჯის  DN80 ურდულის  შეძენა და მოწყობა  </t>
  </si>
  <si>
    <t>თუჯის DN80  ურდული</t>
  </si>
  <si>
    <t xml:space="preserve">ადაპტორი D=90 მმ /მილყელი მილტუჩით/ შეძენა და მოწყობა </t>
  </si>
  <si>
    <t>კომპ</t>
  </si>
  <si>
    <t>სახანძრო ჰიდრანტი</t>
  </si>
  <si>
    <t xml:space="preserve">სახანძრო ჰიდრანტების  შეძენა, მოწყობა </t>
  </si>
  <si>
    <t>პოლიეთილენის ელ. ქუროს შეძენა, მოწყობა დ=90 მმ</t>
  </si>
  <si>
    <t>პოლიეთილენის ელექტრო ქურო დ=90 მმ SDR 11</t>
  </si>
  <si>
    <t xml:space="preserve">გაუთვალისწინებელი ხარჯები </t>
  </si>
  <si>
    <t xml:space="preserve">დ.ღ.გ.   </t>
  </si>
  <si>
    <t>ჩიკვაიძის ქუჩა წყალსადენის ქსელის რეაბილიტაცია</t>
  </si>
  <si>
    <t>კონტრაქტორის მომსახურება</t>
  </si>
  <si>
    <t>კონტრაქტორის მასალა</t>
  </si>
  <si>
    <t>არმატურა Ø10 AI</t>
  </si>
  <si>
    <t>კუთხოვანა L 63X5 მმ</t>
  </si>
  <si>
    <t>პოლიეთილენის ელ მუხლის შეძენა, მოწყობა D=25 მმ 90°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</si>
  <si>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</si>
  <si>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</si>
  <si>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</si>
  <si>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ღორღი ( ფრაქცია 20-40 მმ)</t>
  </si>
  <si>
    <t>ქვიშის (ფრაქცია 2-5მმ) საფარის მოწყობა დატკეპნით მილის ქვეშ 10სმ, ზემოდან  20 სმ</t>
  </si>
  <si>
    <t>ღორღი  (ფრაქცია 20-40 მმ)</t>
  </si>
  <si>
    <t>თხრილის შევსება ქვიშა-ხრეშპოვანი ნარევი (საგზაო მშენებლობისათვის, 50 მ-ზე გადაადგილებით, დატკეპნა</t>
  </si>
  <si>
    <t>რ/ბ ანაკრები წრიული ჭის    (1 ცალი)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გათვალისწინებით, 25ტ გამძლეობაზე</t>
  </si>
  <si>
    <t>ადაპტორის მილტუჩი D=90 მმ</t>
  </si>
  <si>
    <t>ადაპტორი D=90 მმ</t>
  </si>
  <si>
    <t>36.1</t>
  </si>
  <si>
    <t xml:space="preserve">ქვიშა  (ფრაქცია 2-5მმ) </t>
  </si>
  <si>
    <t>ქვიშა-ხრეშპოვანი ნარევი (საგზაო სამუშაოებისათვის)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</si>
</sst>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169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67" fontId="4" fillId="2" borderId="15" xfId="1" applyNumberFormat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5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167" fontId="4" fillId="2" borderId="1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4" fillId="5" borderId="15" xfId="2" applyNumberFormat="1" applyFont="1" applyFill="1" applyBorder="1" applyAlignment="1">
      <alignment horizontal="center" vertical="center"/>
    </xf>
    <xf numFmtId="0" fontId="4" fillId="2" borderId="15" xfId="2" applyNumberFormat="1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center" vertical="center"/>
    </xf>
    <xf numFmtId="1" fontId="4" fillId="5" borderId="15" xfId="2" applyNumberFormat="1" applyFont="1" applyFill="1" applyBorder="1" applyAlignment="1">
      <alignment horizontal="center" vertical="center"/>
    </xf>
    <xf numFmtId="2" fontId="4" fillId="5" borderId="15" xfId="2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>
      <alignment vertical="center"/>
    </xf>
    <xf numFmtId="0" fontId="4" fillId="3" borderId="15" xfId="1" applyFont="1" applyFill="1" applyBorder="1" applyAlignment="1" applyProtection="1">
      <alignment vertical="center"/>
      <protection locked="0"/>
    </xf>
    <xf numFmtId="0" fontId="4" fillId="2" borderId="14" xfId="2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5" xfId="1" applyFont="1" applyFill="1" applyBorder="1" applyAlignment="1" applyProtection="1">
      <alignment vertical="center"/>
      <protection locked="0"/>
    </xf>
    <xf numFmtId="0" fontId="4" fillId="4" borderId="15" xfId="1" applyNumberFormat="1" applyFont="1" applyFill="1" applyBorder="1" applyAlignment="1" applyProtection="1">
      <alignment horizontal="left" vertical="center"/>
      <protection locked="0"/>
    </xf>
    <xf numFmtId="0" fontId="8" fillId="4" borderId="15" xfId="1" applyNumberFormat="1" applyFont="1" applyFill="1" applyBorder="1" applyAlignment="1" applyProtection="1">
      <alignment horizontal="left" vertical="center"/>
      <protection locked="0"/>
    </xf>
    <xf numFmtId="0" fontId="4" fillId="3" borderId="15" xfId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2" fontId="4" fillId="2" borderId="15" xfId="2" applyNumberFormat="1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Alignment="1"/>
    <xf numFmtId="0" fontId="4" fillId="2" borderId="15" xfId="0" applyFont="1" applyFill="1" applyBorder="1" applyAlignment="1" applyProtection="1">
      <alignment vertical="center"/>
      <protection locked="0"/>
    </xf>
    <xf numFmtId="0" fontId="4" fillId="4" borderId="15" xfId="0" applyNumberFormat="1" applyFont="1" applyFill="1" applyBorder="1" applyAlignment="1">
      <alignment horizontal="left" vertical="center"/>
    </xf>
    <xf numFmtId="43" fontId="4" fillId="3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4" fillId="2" borderId="16" xfId="6" applyFont="1" applyFill="1" applyBorder="1" applyAlignment="1">
      <alignment horizontal="center" vertical="center"/>
    </xf>
    <xf numFmtId="43" fontId="4" fillId="3" borderId="15" xfId="6" applyFont="1" applyFill="1" applyBorder="1" applyAlignment="1" applyProtection="1">
      <alignment horizontal="center" vertical="center"/>
      <protection locked="0"/>
    </xf>
    <xf numFmtId="43" fontId="4" fillId="3" borderId="15" xfId="6" applyFont="1" applyFill="1" applyBorder="1" applyAlignment="1">
      <alignment horizontal="center" vertical="center"/>
    </xf>
    <xf numFmtId="43" fontId="4" fillId="2" borderId="15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 applyProtection="1">
      <alignment horizontal="center" vertical="center"/>
      <protection locked="0"/>
    </xf>
    <xf numFmtId="43" fontId="4" fillId="5" borderId="15" xfId="6" applyFont="1" applyFill="1" applyBorder="1" applyAlignment="1">
      <alignment horizontal="center" vertical="center"/>
    </xf>
    <xf numFmtId="43" fontId="4" fillId="0" borderId="15" xfId="6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4" fillId="3" borderId="15" xfId="1" applyFont="1" applyFill="1" applyBorder="1" applyAlignment="1" applyProtection="1">
      <alignment horizontal="left" vertical="center" wrapText="1"/>
      <protection locked="0"/>
    </xf>
    <xf numFmtId="0" fontId="4" fillId="3" borderId="15" xfId="1" applyFont="1" applyFill="1" applyBorder="1" applyAlignment="1">
      <alignment horizontal="left" vertical="center" wrapText="1"/>
    </xf>
    <xf numFmtId="49" fontId="4" fillId="2" borderId="15" xfId="6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3" borderId="15" xfId="1" applyFont="1" applyFill="1" applyBorder="1" applyAlignment="1">
      <alignment vertical="center" wrapText="1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4" borderId="15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6" fillId="2" borderId="3" xfId="6" applyFont="1" applyFill="1" applyBorder="1" applyAlignment="1" applyProtection="1">
      <alignment horizontal="center" vertical="center"/>
      <protection locked="0"/>
    </xf>
    <xf numFmtId="43" fontId="6" fillId="2" borderId="19" xfId="6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/>
    </xf>
    <xf numFmtId="9" fontId="4" fillId="2" borderId="15" xfId="1" applyNumberFormat="1" applyFont="1" applyFill="1" applyBorder="1" applyAlignment="1">
      <alignment horizontal="center" vertical="center"/>
    </xf>
    <xf numFmtId="43" fontId="6" fillId="2" borderId="15" xfId="6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4" fillId="0" borderId="15" xfId="5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4" fillId="2" borderId="5" xfId="6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43" fontId="6" fillId="2" borderId="16" xfId="6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43" fontId="6" fillId="2" borderId="7" xfId="6" applyFont="1" applyFill="1" applyBorder="1" applyAlignment="1">
      <alignment horizontal="center" vertical="center"/>
    </xf>
    <xf numFmtId="43" fontId="6" fillId="2" borderId="8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A1:WVK233"/>
  <sheetViews>
    <sheetView showGridLines="0" tabSelected="1" zoomScale="80" zoomScaleNormal="80" workbookViewId="0">
      <pane xSplit="2" ySplit="8" topLeftCell="C210" activePane="bottomRight" state="frozen"/>
      <selection pane="topRight" activeCell="D1" sqref="D1"/>
      <selection pane="bottomLeft" activeCell="A9" sqref="A9"/>
      <selection pane="bottomRight" activeCell="A2" sqref="A2:A3"/>
    </sheetView>
  </sheetViews>
  <sheetFormatPr defaultColWidth="9.140625" defaultRowHeight="14.25" x14ac:dyDescent="0.25"/>
  <cols>
    <col min="1" max="1" width="4.7109375" style="13" customWidth="1"/>
    <col min="2" max="2" width="61.5703125" style="13" customWidth="1"/>
    <col min="3" max="3" width="8.5703125" style="13" customWidth="1"/>
    <col min="4" max="4" width="12.5703125" style="13" bestFit="1" customWidth="1"/>
    <col min="5" max="5" width="11" style="13" customWidth="1"/>
    <col min="6" max="6" width="12.140625" style="13" customWidth="1"/>
    <col min="7" max="7" width="9" style="13" customWidth="1"/>
    <col min="8" max="8" width="13.5703125" style="13" customWidth="1"/>
    <col min="9" max="9" width="8.5703125" style="13" customWidth="1"/>
    <col min="10" max="10" width="13.140625" style="13" customWidth="1"/>
    <col min="11" max="11" width="14.85546875" style="13" customWidth="1"/>
    <col min="12" max="12" width="31.42578125" style="13" bestFit="1" customWidth="1"/>
    <col min="13" max="16384" width="9.140625" style="13"/>
  </cols>
  <sheetData>
    <row r="1" spans="1:15" x14ac:dyDescent="0.25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5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ht="15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5" ht="15" thickBot="1" x14ac:dyDescent="0.3">
      <c r="A4" s="18"/>
      <c r="B4" s="77"/>
      <c r="C4" s="77"/>
      <c r="D4" s="77"/>
      <c r="E4" s="77"/>
      <c r="F4" s="77"/>
      <c r="G4" s="77"/>
      <c r="H4" s="77"/>
      <c r="I4" s="77"/>
      <c r="J4" s="77"/>
      <c r="K4" s="1">
        <f>SUBTOTAL(109,K9:K222)</f>
        <v>0</v>
      </c>
      <c r="L4" s="1"/>
    </row>
    <row r="5" spans="1:15" ht="15" thickBot="1" x14ac:dyDescent="0.3">
      <c r="A5" s="17"/>
      <c r="C5" s="18"/>
      <c r="D5" s="18"/>
      <c r="E5" s="18"/>
      <c r="F5" s="18"/>
      <c r="G5" s="18"/>
      <c r="H5" s="18"/>
      <c r="I5" s="18"/>
      <c r="J5" s="18"/>
      <c r="K5" s="18"/>
      <c r="L5" s="2"/>
    </row>
    <row r="6" spans="1:15" ht="15" customHeight="1" thickBot="1" x14ac:dyDescent="0.3">
      <c r="A6" s="92" t="s">
        <v>0</v>
      </c>
      <c r="B6" s="91" t="s">
        <v>1</v>
      </c>
      <c r="C6" s="91" t="s">
        <v>2</v>
      </c>
      <c r="D6" s="91" t="s">
        <v>3</v>
      </c>
      <c r="E6" s="90" t="s">
        <v>4</v>
      </c>
      <c r="F6" s="90"/>
      <c r="G6" s="90" t="s">
        <v>5</v>
      </c>
      <c r="H6" s="90"/>
      <c r="I6" s="91" t="s">
        <v>6</v>
      </c>
      <c r="J6" s="91"/>
      <c r="K6" s="20" t="s">
        <v>7</v>
      </c>
      <c r="L6" s="3"/>
    </row>
    <row r="7" spans="1:15" ht="15" thickBot="1" x14ac:dyDescent="0.3">
      <c r="A7" s="93"/>
      <c r="B7" s="94"/>
      <c r="C7" s="94"/>
      <c r="D7" s="94"/>
      <c r="E7" s="6" t="s">
        <v>8</v>
      </c>
      <c r="F7" s="7" t="s">
        <v>9</v>
      </c>
      <c r="G7" s="6" t="s">
        <v>8</v>
      </c>
      <c r="H7" s="7" t="s">
        <v>9</v>
      </c>
      <c r="I7" s="6" t="s">
        <v>8</v>
      </c>
      <c r="J7" s="7" t="s">
        <v>10</v>
      </c>
      <c r="K7" s="21" t="s">
        <v>11</v>
      </c>
      <c r="L7" s="4"/>
      <c r="M7" s="16"/>
      <c r="N7" s="16"/>
      <c r="O7" s="16"/>
    </row>
    <row r="8" spans="1:15" ht="15" thickBot="1" x14ac:dyDescent="0.3">
      <c r="A8" s="2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</row>
    <row r="9" spans="1:15" ht="15.75" x14ac:dyDescent="0.25">
      <c r="A9" s="23">
        <v>1</v>
      </c>
      <c r="B9" s="47" t="s">
        <v>12</v>
      </c>
      <c r="C9" s="24" t="s">
        <v>124</v>
      </c>
      <c r="D9" s="66">
        <v>196</v>
      </c>
      <c r="E9" s="67"/>
      <c r="F9" s="67"/>
      <c r="G9" s="67"/>
      <c r="H9" s="67"/>
      <c r="I9" s="67"/>
      <c r="J9" s="67"/>
      <c r="K9" s="68"/>
      <c r="L9" s="5" t="s">
        <v>119</v>
      </c>
    </row>
    <row r="10" spans="1:15" x14ac:dyDescent="0.25">
      <c r="A10" s="25"/>
      <c r="B10" s="48" t="s">
        <v>13</v>
      </c>
      <c r="C10" s="8" t="s">
        <v>14</v>
      </c>
      <c r="D10" s="69">
        <v>5.2919999999999998</v>
      </c>
      <c r="E10" s="69"/>
      <c r="F10" s="69"/>
      <c r="G10" s="69"/>
      <c r="H10" s="69"/>
      <c r="I10" s="69"/>
      <c r="J10" s="69"/>
      <c r="K10" s="70"/>
      <c r="L10" s="5" t="s">
        <v>119</v>
      </c>
    </row>
    <row r="11" spans="1:15" x14ac:dyDescent="0.25">
      <c r="A11" s="25"/>
      <c r="B11" s="48" t="s">
        <v>15</v>
      </c>
      <c r="C11" s="8" t="s">
        <v>16</v>
      </c>
      <c r="D11" s="69">
        <v>11.858000000000001</v>
      </c>
      <c r="E11" s="69"/>
      <c r="F11" s="69"/>
      <c r="G11" s="69"/>
      <c r="H11" s="69"/>
      <c r="I11" s="69"/>
      <c r="J11" s="69"/>
      <c r="K11" s="70"/>
      <c r="L11" s="5" t="s">
        <v>119</v>
      </c>
    </row>
    <row r="12" spans="1:15" x14ac:dyDescent="0.25">
      <c r="A12" s="25"/>
      <c r="B12" s="48" t="s">
        <v>17</v>
      </c>
      <c r="C12" s="8" t="s">
        <v>18</v>
      </c>
      <c r="D12" s="69">
        <v>0.43316000000000004</v>
      </c>
      <c r="E12" s="69"/>
      <c r="F12" s="69"/>
      <c r="G12" s="69"/>
      <c r="H12" s="69"/>
      <c r="I12" s="69"/>
      <c r="J12" s="69"/>
      <c r="K12" s="70"/>
      <c r="L12" s="5" t="s">
        <v>119</v>
      </c>
    </row>
    <row r="13" spans="1:15" ht="15.75" x14ac:dyDescent="0.25">
      <c r="A13" s="25"/>
      <c r="B13" s="48" t="s">
        <v>127</v>
      </c>
      <c r="C13" s="8" t="s">
        <v>124</v>
      </c>
      <c r="D13" s="69">
        <v>1.176E-2</v>
      </c>
      <c r="E13" s="69"/>
      <c r="F13" s="69"/>
      <c r="G13" s="69"/>
      <c r="H13" s="69"/>
      <c r="I13" s="69"/>
      <c r="J13" s="69"/>
      <c r="K13" s="70"/>
      <c r="L13" s="5" t="s">
        <v>120</v>
      </c>
    </row>
    <row r="14" spans="1:15" ht="15.75" x14ac:dyDescent="0.25">
      <c r="A14" s="25">
        <v>2</v>
      </c>
      <c r="B14" s="49" t="s">
        <v>19</v>
      </c>
      <c r="C14" s="8" t="s">
        <v>124</v>
      </c>
      <c r="D14" s="71">
        <v>23</v>
      </c>
      <c r="E14" s="69"/>
      <c r="F14" s="69"/>
      <c r="G14" s="69"/>
      <c r="H14" s="69"/>
      <c r="I14" s="69"/>
      <c r="J14" s="69"/>
      <c r="K14" s="70"/>
      <c r="L14" s="5" t="s">
        <v>119</v>
      </c>
    </row>
    <row r="15" spans="1:15" x14ac:dyDescent="0.25">
      <c r="A15" s="25"/>
      <c r="B15" s="48" t="s">
        <v>13</v>
      </c>
      <c r="C15" s="8" t="s">
        <v>14</v>
      </c>
      <c r="D15" s="69">
        <v>115.69000000000001</v>
      </c>
      <c r="E15" s="69"/>
      <c r="F15" s="69"/>
      <c r="G15" s="69"/>
      <c r="H15" s="69"/>
      <c r="I15" s="69"/>
      <c r="J15" s="69"/>
      <c r="K15" s="70"/>
      <c r="L15" s="5" t="s">
        <v>119</v>
      </c>
    </row>
    <row r="16" spans="1:15" x14ac:dyDescent="0.25">
      <c r="A16" s="25">
        <v>3</v>
      </c>
      <c r="B16" s="49" t="s">
        <v>49</v>
      </c>
      <c r="C16" s="8" t="s">
        <v>20</v>
      </c>
      <c r="D16" s="71">
        <v>437.6</v>
      </c>
      <c r="E16" s="69"/>
      <c r="F16" s="69"/>
      <c r="G16" s="69"/>
      <c r="H16" s="69"/>
      <c r="I16" s="69"/>
      <c r="J16" s="69"/>
      <c r="K16" s="70"/>
      <c r="L16" s="5" t="s">
        <v>119</v>
      </c>
    </row>
    <row r="17" spans="1:12" s="19" customFormat="1" x14ac:dyDescent="0.25">
      <c r="A17" s="50"/>
      <c r="B17" s="48" t="s">
        <v>50</v>
      </c>
      <c r="C17" s="8" t="s">
        <v>20</v>
      </c>
      <c r="D17" s="69">
        <v>437.6</v>
      </c>
      <c r="E17" s="69"/>
      <c r="F17" s="69"/>
      <c r="G17" s="69"/>
      <c r="H17" s="69"/>
      <c r="I17" s="69"/>
      <c r="J17" s="69"/>
      <c r="K17" s="70"/>
      <c r="L17" s="5" t="s">
        <v>119</v>
      </c>
    </row>
    <row r="18" spans="1:12" s="52" customFormat="1" ht="15.75" x14ac:dyDescent="0.25">
      <c r="A18" s="25">
        <v>4</v>
      </c>
      <c r="B18" s="51" t="s">
        <v>21</v>
      </c>
      <c r="C18" s="8" t="s">
        <v>124</v>
      </c>
      <c r="D18" s="72">
        <v>64.13</v>
      </c>
      <c r="E18" s="69"/>
      <c r="F18" s="69"/>
      <c r="G18" s="69"/>
      <c r="H18" s="69"/>
      <c r="I18" s="69"/>
      <c r="J18" s="69"/>
      <c r="K18" s="70"/>
      <c r="L18" s="5" t="s">
        <v>119</v>
      </c>
    </row>
    <row r="19" spans="1:12" s="53" customFormat="1" x14ac:dyDescent="0.25">
      <c r="A19" s="25"/>
      <c r="B19" s="48" t="s">
        <v>45</v>
      </c>
      <c r="C19" s="8" t="s">
        <v>16</v>
      </c>
      <c r="D19" s="69">
        <v>1.5808044999999997</v>
      </c>
      <c r="E19" s="69"/>
      <c r="F19" s="69"/>
      <c r="G19" s="69"/>
      <c r="H19" s="69"/>
      <c r="I19" s="69"/>
      <c r="J19" s="69"/>
      <c r="K19" s="70"/>
      <c r="L19" s="5" t="s">
        <v>119</v>
      </c>
    </row>
    <row r="20" spans="1:12" s="53" customFormat="1" ht="35.25" customHeight="1" x14ac:dyDescent="0.25">
      <c r="A20" s="28">
        <v>5</v>
      </c>
      <c r="B20" s="80" t="s">
        <v>128</v>
      </c>
      <c r="C20" s="29" t="s">
        <v>124</v>
      </c>
      <c r="D20" s="71">
        <v>64.13</v>
      </c>
      <c r="E20" s="73"/>
      <c r="F20" s="73"/>
      <c r="G20" s="73"/>
      <c r="H20" s="73"/>
      <c r="I20" s="73"/>
      <c r="J20" s="73"/>
      <c r="K20" s="74"/>
      <c r="L20" s="5" t="s">
        <v>119</v>
      </c>
    </row>
    <row r="21" spans="1:12" s="53" customFormat="1" x14ac:dyDescent="0.25">
      <c r="A21" s="28"/>
      <c r="B21" s="54" t="s">
        <v>13</v>
      </c>
      <c r="C21" s="29" t="s">
        <v>14</v>
      </c>
      <c r="D21" s="73">
        <v>115.434</v>
      </c>
      <c r="E21" s="73"/>
      <c r="F21" s="73"/>
      <c r="G21" s="73"/>
      <c r="H21" s="73"/>
      <c r="I21" s="73"/>
      <c r="J21" s="73"/>
      <c r="K21" s="74"/>
      <c r="L21" s="5" t="s">
        <v>119</v>
      </c>
    </row>
    <row r="22" spans="1:12" s="53" customFormat="1" ht="15.75" x14ac:dyDescent="0.25">
      <c r="A22" s="28"/>
      <c r="B22" s="55" t="s">
        <v>135</v>
      </c>
      <c r="C22" s="29" t="s">
        <v>124</v>
      </c>
      <c r="D22" s="73">
        <v>70.543000000000006</v>
      </c>
      <c r="E22" s="73"/>
      <c r="F22" s="73"/>
      <c r="G22" s="73"/>
      <c r="H22" s="73"/>
      <c r="I22" s="73"/>
      <c r="J22" s="73"/>
      <c r="K22" s="74"/>
      <c r="L22" s="5" t="s">
        <v>120</v>
      </c>
    </row>
    <row r="23" spans="1:12" s="53" customFormat="1" ht="15.75" x14ac:dyDescent="0.25">
      <c r="A23" s="25">
        <v>6</v>
      </c>
      <c r="B23" s="51" t="s">
        <v>34</v>
      </c>
      <c r="C23" s="8" t="s">
        <v>124</v>
      </c>
      <c r="D23" s="72">
        <v>33.770000000000003</v>
      </c>
      <c r="E23" s="69"/>
      <c r="F23" s="69"/>
      <c r="G23" s="69"/>
      <c r="H23" s="69"/>
      <c r="I23" s="69"/>
      <c r="J23" s="69"/>
      <c r="K23" s="70"/>
      <c r="L23" s="5" t="s">
        <v>119</v>
      </c>
    </row>
    <row r="24" spans="1:12" s="53" customFormat="1" x14ac:dyDescent="0.25">
      <c r="A24" s="25"/>
      <c r="B24" s="48" t="s">
        <v>13</v>
      </c>
      <c r="C24" s="8" t="s">
        <v>14</v>
      </c>
      <c r="D24" s="69">
        <v>4.5251800000000006</v>
      </c>
      <c r="E24" s="69"/>
      <c r="F24" s="69"/>
      <c r="G24" s="69"/>
      <c r="H24" s="69"/>
      <c r="I24" s="69"/>
      <c r="J24" s="69"/>
      <c r="K24" s="70"/>
      <c r="L24" s="5" t="s">
        <v>119</v>
      </c>
    </row>
    <row r="25" spans="1:12" s="53" customFormat="1" x14ac:dyDescent="0.25">
      <c r="A25" s="25"/>
      <c r="B25" s="48" t="s">
        <v>22</v>
      </c>
      <c r="C25" s="8" t="s">
        <v>16</v>
      </c>
      <c r="D25" s="69">
        <v>0.98236930000000011</v>
      </c>
      <c r="E25" s="69"/>
      <c r="F25" s="69"/>
      <c r="G25" s="69"/>
      <c r="H25" s="69"/>
      <c r="I25" s="69"/>
      <c r="J25" s="69"/>
      <c r="K25" s="70"/>
      <c r="L25" s="5" t="s">
        <v>119</v>
      </c>
    </row>
    <row r="26" spans="1:12" s="53" customFormat="1" x14ac:dyDescent="0.25">
      <c r="A26" s="25"/>
      <c r="B26" s="48" t="s">
        <v>23</v>
      </c>
      <c r="C26" s="8" t="s">
        <v>16</v>
      </c>
      <c r="D26" s="69">
        <v>4.3901000000000003</v>
      </c>
      <c r="E26" s="69"/>
      <c r="F26" s="69"/>
      <c r="G26" s="69"/>
      <c r="H26" s="69"/>
      <c r="I26" s="69"/>
      <c r="J26" s="69"/>
      <c r="K26" s="70"/>
      <c r="L26" s="5" t="s">
        <v>119</v>
      </c>
    </row>
    <row r="27" spans="1:12" s="53" customFormat="1" x14ac:dyDescent="0.25">
      <c r="A27" s="30"/>
      <c r="B27" s="56" t="s">
        <v>129</v>
      </c>
      <c r="C27" s="8" t="s">
        <v>24</v>
      </c>
      <c r="D27" s="69">
        <v>37.147000000000006</v>
      </c>
      <c r="E27" s="73"/>
      <c r="F27" s="69"/>
      <c r="G27" s="69"/>
      <c r="H27" s="69"/>
      <c r="I27" s="69"/>
      <c r="J27" s="69"/>
      <c r="K27" s="70"/>
      <c r="L27" s="5" t="s">
        <v>120</v>
      </c>
    </row>
    <row r="28" spans="1:12" s="53" customFormat="1" ht="34.5" customHeight="1" x14ac:dyDescent="0.25">
      <c r="A28" s="25">
        <v>7</v>
      </c>
      <c r="B28" s="81" t="s">
        <v>130</v>
      </c>
      <c r="C28" s="8" t="s">
        <v>124</v>
      </c>
      <c r="D28" s="72">
        <v>116.3</v>
      </c>
      <c r="E28" s="69"/>
      <c r="F28" s="69"/>
      <c r="G28" s="69"/>
      <c r="H28" s="69"/>
      <c r="I28" s="69"/>
      <c r="J28" s="69"/>
      <c r="K28" s="70"/>
      <c r="L28" s="5" t="s">
        <v>119</v>
      </c>
    </row>
    <row r="29" spans="1:12" s="53" customFormat="1" x14ac:dyDescent="0.25">
      <c r="A29" s="25"/>
      <c r="B29" s="48" t="s">
        <v>13</v>
      </c>
      <c r="C29" s="8" t="s">
        <v>14</v>
      </c>
      <c r="D29" s="69">
        <v>15.584200000000001</v>
      </c>
      <c r="E29" s="69"/>
      <c r="F29" s="69"/>
      <c r="G29" s="69"/>
      <c r="H29" s="69"/>
      <c r="I29" s="69"/>
      <c r="J29" s="69"/>
      <c r="K29" s="70"/>
      <c r="L29" s="5" t="s">
        <v>119</v>
      </c>
    </row>
    <row r="30" spans="1:12" s="53" customFormat="1" x14ac:dyDescent="0.25">
      <c r="A30" s="25"/>
      <c r="B30" s="48" t="s">
        <v>22</v>
      </c>
      <c r="C30" s="8" t="s">
        <v>16</v>
      </c>
      <c r="D30" s="69">
        <v>3.3831670000000003</v>
      </c>
      <c r="E30" s="69"/>
      <c r="F30" s="69"/>
      <c r="G30" s="69"/>
      <c r="H30" s="69"/>
      <c r="I30" s="69"/>
      <c r="J30" s="69"/>
      <c r="K30" s="70"/>
      <c r="L30" s="5" t="s">
        <v>119</v>
      </c>
    </row>
    <row r="31" spans="1:12" s="53" customFormat="1" x14ac:dyDescent="0.25">
      <c r="A31" s="25"/>
      <c r="B31" s="48" t="s">
        <v>23</v>
      </c>
      <c r="C31" s="8" t="s">
        <v>16</v>
      </c>
      <c r="D31" s="69">
        <v>15.119</v>
      </c>
      <c r="E31" s="69"/>
      <c r="F31" s="69"/>
      <c r="G31" s="69"/>
      <c r="H31" s="69"/>
      <c r="I31" s="69"/>
      <c r="J31" s="69"/>
      <c r="K31" s="70"/>
      <c r="L31" s="5" t="s">
        <v>119</v>
      </c>
    </row>
    <row r="32" spans="1:12" s="53" customFormat="1" ht="15.75" x14ac:dyDescent="0.25">
      <c r="A32" s="30"/>
      <c r="B32" s="89" t="s">
        <v>136</v>
      </c>
      <c r="C32" s="8" t="s">
        <v>124</v>
      </c>
      <c r="D32" s="69">
        <v>127.93</v>
      </c>
      <c r="E32" s="69"/>
      <c r="F32" s="69"/>
      <c r="G32" s="69"/>
      <c r="H32" s="69"/>
      <c r="I32" s="69"/>
      <c r="J32" s="69"/>
      <c r="K32" s="70"/>
      <c r="L32" s="5" t="s">
        <v>120</v>
      </c>
    </row>
    <row r="33" spans="1:12" ht="15.75" x14ac:dyDescent="0.25">
      <c r="A33" s="25">
        <v>8</v>
      </c>
      <c r="B33" s="57" t="s">
        <v>43</v>
      </c>
      <c r="C33" s="8" t="s">
        <v>124</v>
      </c>
      <c r="D33" s="72">
        <v>1</v>
      </c>
      <c r="E33" s="69"/>
      <c r="F33" s="69"/>
      <c r="G33" s="69"/>
      <c r="H33" s="69"/>
      <c r="I33" s="69"/>
      <c r="J33" s="69"/>
      <c r="K33" s="70"/>
      <c r="L33" s="5" t="s">
        <v>119</v>
      </c>
    </row>
    <row r="34" spans="1:12" x14ac:dyDescent="0.25">
      <c r="A34" s="25"/>
      <c r="B34" s="48" t="s">
        <v>35</v>
      </c>
      <c r="C34" s="8" t="s">
        <v>14</v>
      </c>
      <c r="D34" s="69">
        <v>0.89</v>
      </c>
      <c r="E34" s="69"/>
      <c r="F34" s="69"/>
      <c r="G34" s="69"/>
      <c r="H34" s="69"/>
      <c r="I34" s="69"/>
      <c r="J34" s="69"/>
      <c r="K34" s="70"/>
      <c r="L34" s="5" t="s">
        <v>119</v>
      </c>
    </row>
    <row r="35" spans="1:12" x14ac:dyDescent="0.25">
      <c r="A35" s="25"/>
      <c r="B35" s="48" t="s">
        <v>25</v>
      </c>
      <c r="C35" s="8" t="s">
        <v>18</v>
      </c>
      <c r="D35" s="69">
        <v>0.37</v>
      </c>
      <c r="E35" s="69"/>
      <c r="F35" s="69"/>
      <c r="G35" s="69"/>
      <c r="H35" s="69"/>
      <c r="I35" s="69"/>
      <c r="J35" s="69"/>
      <c r="K35" s="70"/>
      <c r="L35" s="5" t="s">
        <v>119</v>
      </c>
    </row>
    <row r="36" spans="1:12" x14ac:dyDescent="0.25">
      <c r="A36" s="25"/>
      <c r="B36" s="8" t="s">
        <v>26</v>
      </c>
      <c r="C36" s="8"/>
      <c r="D36" s="69"/>
      <c r="E36" s="69"/>
      <c r="F36" s="69"/>
      <c r="G36" s="69"/>
      <c r="H36" s="69"/>
      <c r="I36" s="69"/>
      <c r="J36" s="69"/>
      <c r="K36" s="70"/>
      <c r="L36" s="5" t="s">
        <v>119</v>
      </c>
    </row>
    <row r="37" spans="1:12" ht="15.75" x14ac:dyDescent="0.25">
      <c r="A37" s="25"/>
      <c r="B37" s="89" t="s">
        <v>136</v>
      </c>
      <c r="C37" s="8" t="s">
        <v>124</v>
      </c>
      <c r="D37" s="69">
        <v>1.1499999999999999</v>
      </c>
      <c r="E37" s="82"/>
      <c r="F37" s="82"/>
      <c r="G37" s="69"/>
      <c r="H37" s="69"/>
      <c r="I37" s="69"/>
      <c r="J37" s="69"/>
      <c r="K37" s="70"/>
      <c r="L37" s="5" t="s">
        <v>120</v>
      </c>
    </row>
    <row r="38" spans="1:12" x14ac:dyDescent="0.25">
      <c r="A38" s="25"/>
      <c r="B38" s="48" t="s">
        <v>27</v>
      </c>
      <c r="C38" s="8" t="s">
        <v>18</v>
      </c>
      <c r="D38" s="69">
        <v>0.02</v>
      </c>
      <c r="E38" s="69"/>
      <c r="F38" s="69"/>
      <c r="G38" s="69"/>
      <c r="H38" s="69"/>
      <c r="I38" s="69"/>
      <c r="J38" s="69"/>
      <c r="K38" s="70"/>
      <c r="L38" s="5" t="s">
        <v>120</v>
      </c>
    </row>
    <row r="39" spans="1:12" s="35" customFormat="1" x14ac:dyDescent="0.25">
      <c r="A39" s="31">
        <v>9</v>
      </c>
      <c r="B39" s="58" t="s">
        <v>53</v>
      </c>
      <c r="C39" s="32" t="s">
        <v>42</v>
      </c>
      <c r="D39" s="72">
        <v>1</v>
      </c>
      <c r="E39" s="69"/>
      <c r="F39" s="69"/>
      <c r="G39" s="69"/>
      <c r="H39" s="69"/>
      <c r="I39" s="69"/>
      <c r="J39" s="69"/>
      <c r="K39" s="70"/>
      <c r="L39" s="5" t="s">
        <v>119</v>
      </c>
    </row>
    <row r="40" spans="1:12" s="35" customFormat="1" x14ac:dyDescent="0.25">
      <c r="A40" s="31"/>
      <c r="B40" s="59" t="s">
        <v>13</v>
      </c>
      <c r="C40" s="32" t="s">
        <v>14</v>
      </c>
      <c r="D40" s="69">
        <v>1.95</v>
      </c>
      <c r="E40" s="69"/>
      <c r="F40" s="69"/>
      <c r="G40" s="69"/>
      <c r="H40" s="69"/>
      <c r="I40" s="69"/>
      <c r="J40" s="69"/>
      <c r="K40" s="70"/>
      <c r="L40" s="5" t="s">
        <v>119</v>
      </c>
    </row>
    <row r="41" spans="1:12" s="35" customFormat="1" x14ac:dyDescent="0.25">
      <c r="A41" s="31"/>
      <c r="B41" s="59" t="s">
        <v>25</v>
      </c>
      <c r="C41" s="32" t="s">
        <v>18</v>
      </c>
      <c r="D41" s="69">
        <v>0.59</v>
      </c>
      <c r="E41" s="69"/>
      <c r="F41" s="69"/>
      <c r="G41" s="69"/>
      <c r="H41" s="69"/>
      <c r="I41" s="69"/>
      <c r="J41" s="69"/>
      <c r="K41" s="70"/>
      <c r="L41" s="5" t="s">
        <v>119</v>
      </c>
    </row>
    <row r="42" spans="1:12" s="35" customFormat="1" x14ac:dyDescent="0.25">
      <c r="A42" s="31"/>
      <c r="B42" s="32" t="s">
        <v>26</v>
      </c>
      <c r="C42" s="32"/>
      <c r="D42" s="69"/>
      <c r="E42" s="69"/>
      <c r="F42" s="69"/>
      <c r="G42" s="69"/>
      <c r="H42" s="69"/>
      <c r="I42" s="69"/>
      <c r="J42" s="69"/>
      <c r="K42" s="70"/>
      <c r="L42" s="5" t="s">
        <v>119</v>
      </c>
    </row>
    <row r="43" spans="1:12" s="35" customFormat="1" ht="28.5" customHeight="1" x14ac:dyDescent="0.25">
      <c r="A43" s="31"/>
      <c r="B43" s="84" t="s">
        <v>52</v>
      </c>
      <c r="C43" s="32" t="s">
        <v>28</v>
      </c>
      <c r="D43" s="69">
        <v>0.4</v>
      </c>
      <c r="E43" s="69"/>
      <c r="F43" s="69"/>
      <c r="G43" s="69"/>
      <c r="H43" s="69"/>
      <c r="I43" s="69"/>
      <c r="J43" s="69"/>
      <c r="K43" s="70"/>
      <c r="L43" s="5" t="s">
        <v>126</v>
      </c>
    </row>
    <row r="44" spans="1:12" s="35" customFormat="1" x14ac:dyDescent="0.25">
      <c r="A44" s="31"/>
      <c r="B44" s="59" t="s">
        <v>27</v>
      </c>
      <c r="C44" s="32" t="s">
        <v>18</v>
      </c>
      <c r="D44" s="69">
        <v>0.4</v>
      </c>
      <c r="E44" s="69"/>
      <c r="F44" s="69"/>
      <c r="G44" s="69"/>
      <c r="H44" s="69"/>
      <c r="I44" s="69"/>
      <c r="J44" s="69"/>
      <c r="K44" s="70"/>
      <c r="L44" s="5" t="s">
        <v>120</v>
      </c>
    </row>
    <row r="45" spans="1:12" s="35" customFormat="1" ht="42.75" x14ac:dyDescent="0.25">
      <c r="A45" s="31">
        <v>10</v>
      </c>
      <c r="B45" s="83" t="s">
        <v>51</v>
      </c>
      <c r="C45" s="32" t="s">
        <v>42</v>
      </c>
      <c r="D45" s="72">
        <v>1</v>
      </c>
      <c r="E45" s="69"/>
      <c r="F45" s="69"/>
      <c r="G45" s="69"/>
      <c r="H45" s="69"/>
      <c r="I45" s="69"/>
      <c r="J45" s="69"/>
      <c r="K45" s="70"/>
      <c r="L45" s="5" t="s">
        <v>119</v>
      </c>
    </row>
    <row r="46" spans="1:12" s="35" customFormat="1" x14ac:dyDescent="0.25">
      <c r="A46" s="31"/>
      <c r="B46" s="59" t="s">
        <v>13</v>
      </c>
      <c r="C46" s="32" t="s">
        <v>14</v>
      </c>
      <c r="D46" s="69">
        <v>1.95</v>
      </c>
      <c r="E46" s="69"/>
      <c r="F46" s="69"/>
      <c r="G46" s="69"/>
      <c r="H46" s="69"/>
      <c r="I46" s="69"/>
      <c r="J46" s="69"/>
      <c r="K46" s="70"/>
      <c r="L46" s="5" t="s">
        <v>119</v>
      </c>
    </row>
    <row r="47" spans="1:12" s="35" customFormat="1" x14ac:dyDescent="0.25">
      <c r="A47" s="31"/>
      <c r="B47" s="59" t="s">
        <v>25</v>
      </c>
      <c r="C47" s="32" t="s">
        <v>18</v>
      </c>
      <c r="D47" s="69">
        <v>0.59</v>
      </c>
      <c r="E47" s="69"/>
      <c r="F47" s="69"/>
      <c r="G47" s="69"/>
      <c r="H47" s="69"/>
      <c r="I47" s="69"/>
      <c r="J47" s="69"/>
      <c r="K47" s="70"/>
      <c r="L47" s="5" t="s">
        <v>119</v>
      </c>
    </row>
    <row r="48" spans="1:12" s="35" customFormat="1" x14ac:dyDescent="0.25">
      <c r="A48" s="31"/>
      <c r="B48" s="32" t="s">
        <v>26</v>
      </c>
      <c r="C48" s="32"/>
      <c r="D48" s="69"/>
      <c r="E48" s="69"/>
      <c r="F48" s="69"/>
      <c r="G48" s="69"/>
      <c r="H48" s="69"/>
      <c r="I48" s="69"/>
      <c r="J48" s="69"/>
      <c r="K48" s="70"/>
      <c r="L48" s="5" t="s">
        <v>119</v>
      </c>
    </row>
    <row r="49" spans="1:12" s="35" customFormat="1" ht="28.5" x14ac:dyDescent="0.25">
      <c r="A49" s="31"/>
      <c r="B49" s="84" t="s">
        <v>52</v>
      </c>
      <c r="C49" s="32" t="s">
        <v>28</v>
      </c>
      <c r="D49" s="69">
        <v>0.4</v>
      </c>
      <c r="E49" s="69"/>
      <c r="F49" s="69"/>
      <c r="G49" s="69"/>
      <c r="H49" s="69"/>
      <c r="I49" s="69"/>
      <c r="J49" s="69"/>
      <c r="K49" s="70"/>
      <c r="L49" s="5" t="s">
        <v>126</v>
      </c>
    </row>
    <row r="50" spans="1:12" s="35" customFormat="1" x14ac:dyDescent="0.25">
      <c r="A50" s="31"/>
      <c r="B50" s="59" t="s">
        <v>27</v>
      </c>
      <c r="C50" s="32" t="s">
        <v>18</v>
      </c>
      <c r="D50" s="69">
        <v>0.4</v>
      </c>
      <c r="E50" s="69"/>
      <c r="F50" s="69"/>
      <c r="G50" s="69"/>
      <c r="H50" s="69"/>
      <c r="I50" s="69"/>
      <c r="J50" s="69"/>
      <c r="K50" s="70"/>
      <c r="L50" s="5" t="s">
        <v>120</v>
      </c>
    </row>
    <row r="51" spans="1:12" s="35" customFormat="1" ht="28.5" x14ac:dyDescent="0.25">
      <c r="A51" s="31">
        <v>11</v>
      </c>
      <c r="B51" s="83" t="s">
        <v>54</v>
      </c>
      <c r="C51" s="32" t="s">
        <v>28</v>
      </c>
      <c r="D51" s="72">
        <v>222</v>
      </c>
      <c r="E51" s="69"/>
      <c r="F51" s="69"/>
      <c r="G51" s="69"/>
      <c r="H51" s="69"/>
      <c r="I51" s="69"/>
      <c r="J51" s="69"/>
      <c r="K51" s="70"/>
      <c r="L51" s="5" t="s">
        <v>119</v>
      </c>
    </row>
    <row r="52" spans="1:12" s="35" customFormat="1" x14ac:dyDescent="0.25">
      <c r="A52" s="31"/>
      <c r="B52" s="59" t="s">
        <v>13</v>
      </c>
      <c r="C52" s="32" t="s">
        <v>14</v>
      </c>
      <c r="D52" s="69">
        <v>10.877999999999997</v>
      </c>
      <c r="E52" s="69"/>
      <c r="F52" s="69"/>
      <c r="G52" s="69"/>
      <c r="H52" s="69"/>
      <c r="I52" s="69"/>
      <c r="J52" s="69"/>
      <c r="K52" s="70"/>
      <c r="L52" s="5" t="s">
        <v>119</v>
      </c>
    </row>
    <row r="53" spans="1:12" s="35" customFormat="1" x14ac:dyDescent="0.25">
      <c r="A53" s="31"/>
      <c r="B53" s="61" t="s">
        <v>17</v>
      </c>
      <c r="C53" s="40" t="s">
        <v>18</v>
      </c>
      <c r="D53" s="69">
        <v>14.985000000000001</v>
      </c>
      <c r="E53" s="75"/>
      <c r="F53" s="75"/>
      <c r="G53" s="75"/>
      <c r="H53" s="75"/>
      <c r="I53" s="75"/>
      <c r="J53" s="75"/>
      <c r="K53" s="70"/>
      <c r="L53" s="5" t="s">
        <v>119</v>
      </c>
    </row>
    <row r="54" spans="1:12" s="35" customFormat="1" x14ac:dyDescent="0.25">
      <c r="A54" s="31"/>
      <c r="B54" s="32" t="s">
        <v>26</v>
      </c>
      <c r="C54" s="32"/>
      <c r="D54" s="69"/>
      <c r="E54" s="69"/>
      <c r="F54" s="69"/>
      <c r="G54" s="69"/>
      <c r="H54" s="69"/>
      <c r="I54" s="69"/>
      <c r="J54" s="69"/>
      <c r="K54" s="70"/>
      <c r="L54" s="5" t="s">
        <v>119</v>
      </c>
    </row>
    <row r="55" spans="1:12" s="35" customFormat="1" ht="27" customHeight="1" x14ac:dyDescent="0.25">
      <c r="A55" s="31"/>
      <c r="B55" s="59" t="s">
        <v>55</v>
      </c>
      <c r="C55" s="32" t="s">
        <v>28</v>
      </c>
      <c r="D55" s="69">
        <v>224.22</v>
      </c>
      <c r="E55" s="69"/>
      <c r="F55" s="69"/>
      <c r="G55" s="69"/>
      <c r="H55" s="69"/>
      <c r="I55" s="69"/>
      <c r="J55" s="69"/>
      <c r="K55" s="70"/>
      <c r="L55" s="5" t="s">
        <v>126</v>
      </c>
    </row>
    <row r="56" spans="1:12" s="35" customFormat="1" x14ac:dyDescent="0.25">
      <c r="A56" s="31"/>
      <c r="B56" s="59" t="s">
        <v>27</v>
      </c>
      <c r="C56" s="32" t="s">
        <v>18</v>
      </c>
      <c r="D56" s="69">
        <v>0.47952</v>
      </c>
      <c r="E56" s="69"/>
      <c r="F56" s="69"/>
      <c r="G56" s="69"/>
      <c r="H56" s="69"/>
      <c r="I56" s="69"/>
      <c r="J56" s="69"/>
      <c r="K56" s="70"/>
      <c r="L56" s="5" t="s">
        <v>120</v>
      </c>
    </row>
    <row r="57" spans="1:12" s="35" customFormat="1" ht="28.5" x14ac:dyDescent="0.25">
      <c r="A57" s="31">
        <v>12</v>
      </c>
      <c r="B57" s="83" t="s">
        <v>56</v>
      </c>
      <c r="C57" s="32" t="s">
        <v>28</v>
      </c>
      <c r="D57" s="72">
        <v>222</v>
      </c>
      <c r="E57" s="69"/>
      <c r="F57" s="69"/>
      <c r="G57" s="69"/>
      <c r="H57" s="69"/>
      <c r="I57" s="69"/>
      <c r="J57" s="69"/>
      <c r="K57" s="70"/>
      <c r="L57" s="5" t="s">
        <v>119</v>
      </c>
    </row>
    <row r="58" spans="1:12" s="35" customFormat="1" x14ac:dyDescent="0.25">
      <c r="A58" s="31"/>
      <c r="B58" s="59" t="s">
        <v>13</v>
      </c>
      <c r="C58" s="32" t="s">
        <v>14</v>
      </c>
      <c r="D58" s="69">
        <v>15.540000000000001</v>
      </c>
      <c r="E58" s="69"/>
      <c r="F58" s="69"/>
      <c r="G58" s="69"/>
      <c r="H58" s="69"/>
      <c r="I58" s="69"/>
      <c r="J58" s="69"/>
      <c r="K58" s="70"/>
      <c r="L58" s="5" t="s">
        <v>119</v>
      </c>
    </row>
    <row r="59" spans="1:12" s="35" customFormat="1" x14ac:dyDescent="0.25">
      <c r="A59" s="31"/>
      <c r="B59" s="32" t="s">
        <v>26</v>
      </c>
      <c r="C59" s="32"/>
      <c r="D59" s="69"/>
      <c r="E59" s="69"/>
      <c r="F59" s="69"/>
      <c r="G59" s="69"/>
      <c r="H59" s="69"/>
      <c r="I59" s="69"/>
      <c r="J59" s="69"/>
      <c r="K59" s="70"/>
      <c r="L59" s="5" t="s">
        <v>119</v>
      </c>
    </row>
    <row r="60" spans="1:12" s="35" customFormat="1" x14ac:dyDescent="0.25">
      <c r="A60" s="31"/>
      <c r="B60" s="59" t="s">
        <v>44</v>
      </c>
      <c r="C60" s="32" t="s">
        <v>28</v>
      </c>
      <c r="D60" s="69">
        <v>1.7449200000000002</v>
      </c>
      <c r="E60" s="69"/>
      <c r="F60" s="69"/>
      <c r="G60" s="69"/>
      <c r="H60" s="69"/>
      <c r="I60" s="69"/>
      <c r="J60" s="69"/>
      <c r="K60" s="70"/>
      <c r="L60" s="5" t="s">
        <v>126</v>
      </c>
    </row>
    <row r="61" spans="1:12" s="35" customFormat="1" ht="28.5" x14ac:dyDescent="0.25">
      <c r="A61" s="31">
        <v>13</v>
      </c>
      <c r="B61" s="83" t="s">
        <v>57</v>
      </c>
      <c r="C61" s="32" t="s">
        <v>28</v>
      </c>
      <c r="D61" s="72">
        <v>222</v>
      </c>
      <c r="E61" s="69"/>
      <c r="F61" s="69"/>
      <c r="G61" s="69"/>
      <c r="H61" s="69"/>
      <c r="I61" s="69"/>
      <c r="J61" s="69"/>
      <c r="K61" s="70"/>
      <c r="L61" s="5" t="s">
        <v>119</v>
      </c>
    </row>
    <row r="62" spans="1:12" s="35" customFormat="1" x14ac:dyDescent="0.25">
      <c r="A62" s="31"/>
      <c r="B62" s="59" t="s">
        <v>13</v>
      </c>
      <c r="C62" s="32" t="s">
        <v>14</v>
      </c>
      <c r="D62" s="69">
        <v>12.587400000000001</v>
      </c>
      <c r="E62" s="69"/>
      <c r="F62" s="69"/>
      <c r="G62" s="69"/>
      <c r="H62" s="69"/>
      <c r="I62" s="69"/>
      <c r="J62" s="69"/>
      <c r="K62" s="70"/>
      <c r="L62" s="5" t="s">
        <v>119</v>
      </c>
    </row>
    <row r="63" spans="1:12" s="35" customFormat="1" x14ac:dyDescent="0.25">
      <c r="A63" s="31"/>
      <c r="B63" s="32" t="s">
        <v>26</v>
      </c>
      <c r="C63" s="32"/>
      <c r="D63" s="69"/>
      <c r="E63" s="69"/>
      <c r="F63" s="69"/>
      <c r="G63" s="69"/>
      <c r="H63" s="69"/>
      <c r="I63" s="69"/>
      <c r="J63" s="69"/>
      <c r="K63" s="70"/>
      <c r="L63" s="5" t="s">
        <v>119</v>
      </c>
    </row>
    <row r="64" spans="1:12" s="35" customFormat="1" x14ac:dyDescent="0.25">
      <c r="A64" s="31"/>
      <c r="B64" s="62" t="s">
        <v>44</v>
      </c>
      <c r="C64" s="32" t="s">
        <v>58</v>
      </c>
      <c r="D64" s="69">
        <v>20.867999999999999</v>
      </c>
      <c r="E64" s="69"/>
      <c r="F64" s="69"/>
      <c r="G64" s="69"/>
      <c r="H64" s="69"/>
      <c r="I64" s="69"/>
      <c r="J64" s="69"/>
      <c r="K64" s="70"/>
      <c r="L64" s="5" t="s">
        <v>126</v>
      </c>
    </row>
    <row r="65" spans="1:12" s="35" customFormat="1" x14ac:dyDescent="0.25">
      <c r="A65" s="31"/>
      <c r="B65" s="59" t="s">
        <v>27</v>
      </c>
      <c r="C65" s="32" t="s">
        <v>18</v>
      </c>
      <c r="D65" s="69">
        <v>3.5520000000000003E-2</v>
      </c>
      <c r="E65" s="69"/>
      <c r="F65" s="69"/>
      <c r="G65" s="69"/>
      <c r="H65" s="69"/>
      <c r="I65" s="69"/>
      <c r="J65" s="69"/>
      <c r="K65" s="70"/>
      <c r="L65" s="5" t="s">
        <v>120</v>
      </c>
    </row>
    <row r="66" spans="1:12" s="35" customFormat="1" ht="28.5" x14ac:dyDescent="0.25">
      <c r="A66" s="31">
        <v>14</v>
      </c>
      <c r="B66" s="83" t="s">
        <v>59</v>
      </c>
      <c r="C66" s="32" t="s">
        <v>28</v>
      </c>
      <c r="D66" s="72">
        <v>10.5</v>
      </c>
      <c r="E66" s="69"/>
      <c r="F66" s="69"/>
      <c r="G66" s="69"/>
      <c r="H66" s="69"/>
      <c r="I66" s="69"/>
      <c r="J66" s="69"/>
      <c r="K66" s="70"/>
      <c r="L66" s="5" t="s">
        <v>119</v>
      </c>
    </row>
    <row r="67" spans="1:12" s="35" customFormat="1" x14ac:dyDescent="0.25">
      <c r="A67" s="31"/>
      <c r="B67" s="59" t="s">
        <v>13</v>
      </c>
      <c r="C67" s="32" t="s">
        <v>14</v>
      </c>
      <c r="D67" s="69">
        <v>0.48194999999999999</v>
      </c>
      <c r="E67" s="69"/>
      <c r="F67" s="69"/>
      <c r="G67" s="69"/>
      <c r="H67" s="69"/>
      <c r="I67" s="69"/>
      <c r="J67" s="69"/>
      <c r="K67" s="70"/>
      <c r="L67" s="5" t="s">
        <v>119</v>
      </c>
    </row>
    <row r="68" spans="1:12" s="35" customFormat="1" x14ac:dyDescent="0.25">
      <c r="A68" s="31"/>
      <c r="B68" s="61" t="s">
        <v>17</v>
      </c>
      <c r="C68" s="40" t="s">
        <v>18</v>
      </c>
      <c r="D68" s="69">
        <v>0.47460000000000002</v>
      </c>
      <c r="E68" s="75"/>
      <c r="F68" s="75"/>
      <c r="G68" s="75"/>
      <c r="H68" s="75"/>
      <c r="I68" s="75"/>
      <c r="J68" s="75"/>
      <c r="K68" s="70"/>
      <c r="L68" s="5" t="s">
        <v>119</v>
      </c>
    </row>
    <row r="69" spans="1:12" s="35" customFormat="1" x14ac:dyDescent="0.25">
      <c r="A69" s="31"/>
      <c r="B69" s="32" t="s">
        <v>26</v>
      </c>
      <c r="C69" s="32"/>
      <c r="D69" s="69"/>
      <c r="E69" s="69"/>
      <c r="F69" s="69"/>
      <c r="G69" s="69"/>
      <c r="H69" s="69"/>
      <c r="I69" s="69"/>
      <c r="J69" s="69"/>
      <c r="K69" s="70"/>
      <c r="L69" s="5" t="s">
        <v>119</v>
      </c>
    </row>
    <row r="70" spans="1:12" s="35" customFormat="1" x14ac:dyDescent="0.25">
      <c r="A70" s="31"/>
      <c r="B70" s="84" t="s">
        <v>60</v>
      </c>
      <c r="C70" s="32" t="s">
        <v>28</v>
      </c>
      <c r="D70" s="69">
        <v>10.605</v>
      </c>
      <c r="E70" s="69"/>
      <c r="F70" s="69"/>
      <c r="G70" s="69"/>
      <c r="H70" s="69"/>
      <c r="I70" s="69"/>
      <c r="J70" s="69"/>
      <c r="K70" s="70"/>
      <c r="L70" s="5" t="s">
        <v>126</v>
      </c>
    </row>
    <row r="71" spans="1:12" s="35" customFormat="1" x14ac:dyDescent="0.25">
      <c r="A71" s="31"/>
      <c r="B71" s="59" t="s">
        <v>27</v>
      </c>
      <c r="C71" s="32" t="s">
        <v>18</v>
      </c>
      <c r="D71" s="69">
        <v>6.2999999999999992E-3</v>
      </c>
      <c r="E71" s="69"/>
      <c r="F71" s="69"/>
      <c r="G71" s="69"/>
      <c r="H71" s="69"/>
      <c r="I71" s="69"/>
      <c r="J71" s="69"/>
      <c r="K71" s="70"/>
      <c r="L71" s="5" t="s">
        <v>120</v>
      </c>
    </row>
    <row r="72" spans="1:12" s="35" customFormat="1" ht="28.5" x14ac:dyDescent="0.25">
      <c r="A72" s="31">
        <v>15</v>
      </c>
      <c r="B72" s="83" t="s">
        <v>61</v>
      </c>
      <c r="C72" s="32" t="s">
        <v>28</v>
      </c>
      <c r="D72" s="72">
        <v>10.5</v>
      </c>
      <c r="E72" s="69"/>
      <c r="F72" s="69"/>
      <c r="G72" s="69"/>
      <c r="H72" s="69"/>
      <c r="I72" s="69"/>
      <c r="J72" s="69"/>
      <c r="K72" s="70"/>
      <c r="L72" s="5" t="s">
        <v>119</v>
      </c>
    </row>
    <row r="73" spans="1:12" s="35" customFormat="1" x14ac:dyDescent="0.25">
      <c r="A73" s="31"/>
      <c r="B73" s="59" t="s">
        <v>13</v>
      </c>
      <c r="C73" s="32" t="s">
        <v>14</v>
      </c>
      <c r="D73" s="69">
        <v>0.52500000000000002</v>
      </c>
      <c r="E73" s="69"/>
      <c r="F73" s="69"/>
      <c r="G73" s="69"/>
      <c r="H73" s="69"/>
      <c r="I73" s="69"/>
      <c r="J73" s="69"/>
      <c r="K73" s="70"/>
      <c r="L73" s="5" t="s">
        <v>119</v>
      </c>
    </row>
    <row r="74" spans="1:12" s="35" customFormat="1" x14ac:dyDescent="0.25">
      <c r="A74" s="31"/>
      <c r="B74" s="32" t="s">
        <v>26</v>
      </c>
      <c r="C74" s="32"/>
      <c r="D74" s="69"/>
      <c r="E74" s="69"/>
      <c r="F74" s="69"/>
      <c r="G74" s="69"/>
      <c r="H74" s="69"/>
      <c r="I74" s="69"/>
      <c r="J74" s="69"/>
      <c r="K74" s="70"/>
      <c r="L74" s="5" t="s">
        <v>119</v>
      </c>
    </row>
    <row r="75" spans="1:12" s="35" customFormat="1" x14ac:dyDescent="0.25">
      <c r="A75" s="31"/>
      <c r="B75" s="59" t="s">
        <v>44</v>
      </c>
      <c r="C75" s="32" t="s">
        <v>28</v>
      </c>
      <c r="D75" s="69">
        <v>2.0684999999999999E-2</v>
      </c>
      <c r="E75" s="69"/>
      <c r="F75" s="69"/>
      <c r="G75" s="69"/>
      <c r="H75" s="69"/>
      <c r="I75" s="69"/>
      <c r="J75" s="69"/>
      <c r="K75" s="70"/>
      <c r="L75" s="5" t="s">
        <v>126</v>
      </c>
    </row>
    <row r="76" spans="1:12" s="35" customFormat="1" ht="28.5" x14ac:dyDescent="0.25">
      <c r="A76" s="31">
        <v>16</v>
      </c>
      <c r="B76" s="83" t="s">
        <v>62</v>
      </c>
      <c r="C76" s="32" t="s">
        <v>28</v>
      </c>
      <c r="D76" s="72">
        <v>10.5</v>
      </c>
      <c r="E76" s="69"/>
      <c r="F76" s="69"/>
      <c r="G76" s="69"/>
      <c r="H76" s="69"/>
      <c r="I76" s="69"/>
      <c r="J76" s="69"/>
      <c r="K76" s="70"/>
      <c r="L76" s="5" t="s">
        <v>119</v>
      </c>
    </row>
    <row r="77" spans="1:12" s="35" customFormat="1" x14ac:dyDescent="0.25">
      <c r="A77" s="31"/>
      <c r="B77" s="59" t="s">
        <v>13</v>
      </c>
      <c r="C77" s="32" t="s">
        <v>14</v>
      </c>
      <c r="D77" s="69">
        <v>0.59535000000000005</v>
      </c>
      <c r="E77" s="69"/>
      <c r="F77" s="69"/>
      <c r="G77" s="69"/>
      <c r="H77" s="69"/>
      <c r="I77" s="69"/>
      <c r="J77" s="69"/>
      <c r="K77" s="70"/>
      <c r="L77" s="5" t="s">
        <v>119</v>
      </c>
    </row>
    <row r="78" spans="1:12" s="35" customFormat="1" x14ac:dyDescent="0.25">
      <c r="A78" s="31"/>
      <c r="B78" s="61" t="s">
        <v>17</v>
      </c>
      <c r="C78" s="40" t="s">
        <v>18</v>
      </c>
      <c r="D78" s="69">
        <v>0.47460000000000002</v>
      </c>
      <c r="E78" s="75"/>
      <c r="F78" s="75"/>
      <c r="G78" s="75"/>
      <c r="H78" s="75"/>
      <c r="I78" s="75"/>
      <c r="J78" s="75"/>
      <c r="K78" s="70"/>
      <c r="L78" s="5" t="s">
        <v>119</v>
      </c>
    </row>
    <row r="79" spans="1:12" s="35" customFormat="1" x14ac:dyDescent="0.25">
      <c r="A79" s="31"/>
      <c r="B79" s="32" t="s">
        <v>26</v>
      </c>
      <c r="C79" s="32"/>
      <c r="D79" s="69"/>
      <c r="E79" s="69"/>
      <c r="F79" s="69"/>
      <c r="G79" s="69"/>
      <c r="H79" s="69"/>
      <c r="I79" s="69"/>
      <c r="J79" s="69"/>
      <c r="K79" s="70"/>
      <c r="L79" s="5" t="s">
        <v>119</v>
      </c>
    </row>
    <row r="80" spans="1:12" s="35" customFormat="1" x14ac:dyDescent="0.25">
      <c r="A80" s="31"/>
      <c r="B80" s="62" t="s">
        <v>44</v>
      </c>
      <c r="C80" s="32" t="s">
        <v>58</v>
      </c>
      <c r="D80" s="69">
        <v>0.32655000000000001</v>
      </c>
      <c r="E80" s="69"/>
      <c r="F80" s="69"/>
      <c r="G80" s="69"/>
      <c r="H80" s="69"/>
      <c r="I80" s="69"/>
      <c r="J80" s="69"/>
      <c r="K80" s="70"/>
      <c r="L80" s="5" t="s">
        <v>126</v>
      </c>
    </row>
    <row r="81" spans="1:12" s="35" customFormat="1" x14ac:dyDescent="0.25">
      <c r="A81" s="31"/>
      <c r="B81" s="59" t="s">
        <v>27</v>
      </c>
      <c r="C81" s="32" t="s">
        <v>18</v>
      </c>
      <c r="D81" s="69">
        <v>6.2999999999999992E-4</v>
      </c>
      <c r="E81" s="69"/>
      <c r="F81" s="69"/>
      <c r="G81" s="69"/>
      <c r="H81" s="69"/>
      <c r="I81" s="69"/>
      <c r="J81" s="69"/>
      <c r="K81" s="70"/>
      <c r="L81" s="5" t="s">
        <v>120</v>
      </c>
    </row>
    <row r="82" spans="1:12" s="35" customFormat="1" ht="28.5" x14ac:dyDescent="0.25">
      <c r="A82" s="31">
        <v>17</v>
      </c>
      <c r="B82" s="83" t="s">
        <v>63</v>
      </c>
      <c r="C82" s="32" t="s">
        <v>28</v>
      </c>
      <c r="D82" s="72">
        <v>11</v>
      </c>
      <c r="E82" s="69"/>
      <c r="F82" s="69"/>
      <c r="G82" s="69"/>
      <c r="H82" s="69"/>
      <c r="I82" s="69"/>
      <c r="J82" s="69"/>
      <c r="K82" s="70"/>
      <c r="L82" s="5" t="s">
        <v>119</v>
      </c>
    </row>
    <row r="83" spans="1:12" s="35" customFormat="1" x14ac:dyDescent="0.25">
      <c r="A83" s="31"/>
      <c r="B83" s="59" t="s">
        <v>13</v>
      </c>
      <c r="C83" s="32" t="s">
        <v>14</v>
      </c>
      <c r="D83" s="69">
        <v>0.5048999999999999</v>
      </c>
      <c r="E83" s="69"/>
      <c r="F83" s="69"/>
      <c r="G83" s="69"/>
      <c r="H83" s="69"/>
      <c r="I83" s="69"/>
      <c r="J83" s="69"/>
      <c r="K83" s="70"/>
      <c r="L83" s="5" t="s">
        <v>119</v>
      </c>
    </row>
    <row r="84" spans="1:12" s="35" customFormat="1" x14ac:dyDescent="0.25">
      <c r="A84" s="31"/>
      <c r="B84" s="61" t="s">
        <v>17</v>
      </c>
      <c r="C84" s="40" t="s">
        <v>18</v>
      </c>
      <c r="D84" s="69">
        <v>0.49720000000000003</v>
      </c>
      <c r="E84" s="75"/>
      <c r="F84" s="75"/>
      <c r="G84" s="75"/>
      <c r="H84" s="75"/>
      <c r="I84" s="75"/>
      <c r="J84" s="75"/>
      <c r="K84" s="70"/>
      <c r="L84" s="5" t="s">
        <v>119</v>
      </c>
    </row>
    <row r="85" spans="1:12" s="35" customFormat="1" x14ac:dyDescent="0.25">
      <c r="A85" s="31"/>
      <c r="B85" s="32" t="s">
        <v>26</v>
      </c>
      <c r="C85" s="32"/>
      <c r="D85" s="69"/>
      <c r="E85" s="69"/>
      <c r="F85" s="69"/>
      <c r="G85" s="69"/>
      <c r="H85" s="69"/>
      <c r="I85" s="69"/>
      <c r="J85" s="69"/>
      <c r="K85" s="70"/>
      <c r="L85" s="5" t="s">
        <v>119</v>
      </c>
    </row>
    <row r="86" spans="1:12" s="35" customFormat="1" ht="28.5" x14ac:dyDescent="0.25">
      <c r="A86" s="31"/>
      <c r="B86" s="84" t="s">
        <v>64</v>
      </c>
      <c r="C86" s="32" t="s">
        <v>28</v>
      </c>
      <c r="D86" s="69">
        <v>11.11</v>
      </c>
      <c r="E86" s="69"/>
      <c r="F86" s="69"/>
      <c r="G86" s="69"/>
      <c r="H86" s="69"/>
      <c r="I86" s="69"/>
      <c r="J86" s="69"/>
      <c r="K86" s="70"/>
      <c r="L86" s="5" t="s">
        <v>126</v>
      </c>
    </row>
    <row r="87" spans="1:12" s="35" customFormat="1" x14ac:dyDescent="0.25">
      <c r="A87" s="31"/>
      <c r="B87" s="59" t="s">
        <v>27</v>
      </c>
      <c r="C87" s="32" t="s">
        <v>18</v>
      </c>
      <c r="D87" s="69">
        <v>6.5999999999999991E-3</v>
      </c>
      <c r="E87" s="69"/>
      <c r="F87" s="69"/>
      <c r="G87" s="69"/>
      <c r="H87" s="69"/>
      <c r="I87" s="69"/>
      <c r="J87" s="69"/>
      <c r="K87" s="70"/>
      <c r="L87" s="5" t="s">
        <v>120</v>
      </c>
    </row>
    <row r="88" spans="1:12" s="35" customFormat="1" ht="28.5" x14ac:dyDescent="0.25">
      <c r="A88" s="31">
        <v>18</v>
      </c>
      <c r="B88" s="83" t="s">
        <v>65</v>
      </c>
      <c r="C88" s="32" t="s">
        <v>28</v>
      </c>
      <c r="D88" s="72">
        <v>11</v>
      </c>
      <c r="E88" s="69"/>
      <c r="F88" s="69"/>
      <c r="G88" s="69"/>
      <c r="H88" s="69"/>
      <c r="I88" s="69"/>
      <c r="J88" s="69"/>
      <c r="K88" s="70"/>
      <c r="L88" s="5" t="s">
        <v>119</v>
      </c>
    </row>
    <row r="89" spans="1:12" s="35" customFormat="1" x14ac:dyDescent="0.25">
      <c r="A89" s="31"/>
      <c r="B89" s="59" t="s">
        <v>13</v>
      </c>
      <c r="C89" s="32" t="s">
        <v>14</v>
      </c>
      <c r="D89" s="69">
        <v>0.55000000000000004</v>
      </c>
      <c r="E89" s="69"/>
      <c r="F89" s="69"/>
      <c r="G89" s="69"/>
      <c r="H89" s="69"/>
      <c r="I89" s="69"/>
      <c r="J89" s="69"/>
      <c r="K89" s="70"/>
      <c r="L89" s="5" t="s">
        <v>119</v>
      </c>
    </row>
    <row r="90" spans="1:12" s="35" customFormat="1" x14ac:dyDescent="0.25">
      <c r="A90" s="31"/>
      <c r="B90" s="32" t="s">
        <v>26</v>
      </c>
      <c r="C90" s="32"/>
      <c r="D90" s="69"/>
      <c r="E90" s="69"/>
      <c r="F90" s="69"/>
      <c r="G90" s="69"/>
      <c r="H90" s="69"/>
      <c r="I90" s="69"/>
      <c r="J90" s="69"/>
      <c r="K90" s="70"/>
      <c r="L90" s="5" t="s">
        <v>119</v>
      </c>
    </row>
    <row r="91" spans="1:12" s="35" customFormat="1" x14ac:dyDescent="0.25">
      <c r="A91" s="31"/>
      <c r="B91" s="59" t="s">
        <v>44</v>
      </c>
      <c r="C91" s="32" t="s">
        <v>28</v>
      </c>
      <c r="D91" s="69">
        <v>2.1669999999999998E-2</v>
      </c>
      <c r="E91" s="69"/>
      <c r="F91" s="69"/>
      <c r="G91" s="69"/>
      <c r="H91" s="69"/>
      <c r="I91" s="69"/>
      <c r="J91" s="69"/>
      <c r="K91" s="70"/>
      <c r="L91" s="5" t="s">
        <v>126</v>
      </c>
    </row>
    <row r="92" spans="1:12" s="35" customFormat="1" ht="28.5" x14ac:dyDescent="0.25">
      <c r="A92" s="31">
        <v>19</v>
      </c>
      <c r="B92" s="83" t="s">
        <v>66</v>
      </c>
      <c r="C92" s="32" t="s">
        <v>28</v>
      </c>
      <c r="D92" s="72">
        <v>11</v>
      </c>
      <c r="E92" s="69"/>
      <c r="F92" s="69"/>
      <c r="G92" s="69"/>
      <c r="H92" s="69"/>
      <c r="I92" s="69"/>
      <c r="J92" s="69"/>
      <c r="K92" s="70"/>
      <c r="L92" s="5" t="s">
        <v>119</v>
      </c>
    </row>
    <row r="93" spans="1:12" s="35" customFormat="1" x14ac:dyDescent="0.25">
      <c r="A93" s="31"/>
      <c r="B93" s="59" t="s">
        <v>13</v>
      </c>
      <c r="C93" s="32" t="s">
        <v>14</v>
      </c>
      <c r="D93" s="69">
        <v>0.62370000000000003</v>
      </c>
      <c r="E93" s="69"/>
      <c r="F93" s="69"/>
      <c r="G93" s="69"/>
      <c r="H93" s="69"/>
      <c r="I93" s="69"/>
      <c r="J93" s="69"/>
      <c r="K93" s="70"/>
      <c r="L93" s="5" t="s">
        <v>119</v>
      </c>
    </row>
    <row r="94" spans="1:12" s="35" customFormat="1" x14ac:dyDescent="0.25">
      <c r="A94" s="31"/>
      <c r="B94" s="32" t="s">
        <v>26</v>
      </c>
      <c r="C94" s="32"/>
      <c r="D94" s="69"/>
      <c r="E94" s="69"/>
      <c r="F94" s="69"/>
      <c r="G94" s="69"/>
      <c r="H94" s="69"/>
      <c r="I94" s="69"/>
      <c r="J94" s="69"/>
      <c r="K94" s="70"/>
      <c r="L94" s="5" t="s">
        <v>119</v>
      </c>
    </row>
    <row r="95" spans="1:12" s="35" customFormat="1" x14ac:dyDescent="0.25">
      <c r="A95" s="31"/>
      <c r="B95" s="62" t="s">
        <v>44</v>
      </c>
      <c r="C95" s="32" t="s">
        <v>58</v>
      </c>
      <c r="D95" s="69">
        <v>0.34210000000000002</v>
      </c>
      <c r="E95" s="69"/>
      <c r="F95" s="69"/>
      <c r="G95" s="69"/>
      <c r="H95" s="69"/>
      <c r="I95" s="69"/>
      <c r="J95" s="69"/>
      <c r="K95" s="70"/>
      <c r="L95" s="5" t="s">
        <v>126</v>
      </c>
    </row>
    <row r="96" spans="1:12" s="35" customFormat="1" x14ac:dyDescent="0.25">
      <c r="A96" s="31"/>
      <c r="B96" s="59" t="s">
        <v>27</v>
      </c>
      <c r="C96" s="32" t="s">
        <v>18</v>
      </c>
      <c r="D96" s="69">
        <v>6.6E-4</v>
      </c>
      <c r="E96" s="69"/>
      <c r="F96" s="69"/>
      <c r="G96" s="69"/>
      <c r="H96" s="69"/>
      <c r="I96" s="69"/>
      <c r="J96" s="69"/>
      <c r="K96" s="70"/>
      <c r="L96" s="5" t="s">
        <v>120</v>
      </c>
    </row>
    <row r="97" spans="1:12" ht="42.75" x14ac:dyDescent="0.25">
      <c r="A97" s="25">
        <v>20</v>
      </c>
      <c r="B97" s="85" t="s">
        <v>67</v>
      </c>
      <c r="C97" s="8" t="s">
        <v>24</v>
      </c>
      <c r="D97" s="72">
        <v>0.56000000000000005</v>
      </c>
      <c r="E97" s="69"/>
      <c r="F97" s="69"/>
      <c r="G97" s="69"/>
      <c r="H97" s="69"/>
      <c r="I97" s="69"/>
      <c r="J97" s="69"/>
      <c r="K97" s="70"/>
      <c r="L97" s="5" t="s">
        <v>119</v>
      </c>
    </row>
    <row r="98" spans="1:12" x14ac:dyDescent="0.25">
      <c r="A98" s="25"/>
      <c r="B98" s="48" t="s">
        <v>35</v>
      </c>
      <c r="C98" s="8" t="s">
        <v>14</v>
      </c>
      <c r="D98" s="69">
        <v>5.3424000000000014</v>
      </c>
      <c r="E98" s="69"/>
      <c r="F98" s="69"/>
      <c r="G98" s="69"/>
      <c r="H98" s="69"/>
      <c r="I98" s="69"/>
      <c r="J98" s="69"/>
      <c r="K98" s="70"/>
      <c r="L98" s="5" t="s">
        <v>119</v>
      </c>
    </row>
    <row r="99" spans="1:12" x14ac:dyDescent="0.25">
      <c r="A99" s="25"/>
      <c r="B99" s="48" t="s">
        <v>17</v>
      </c>
      <c r="C99" s="8" t="s">
        <v>18</v>
      </c>
      <c r="D99" s="69">
        <v>0.63280000000000014</v>
      </c>
      <c r="E99" s="69"/>
      <c r="F99" s="69"/>
      <c r="G99" s="69"/>
      <c r="H99" s="69"/>
      <c r="I99" s="69"/>
      <c r="J99" s="69"/>
      <c r="K99" s="70"/>
      <c r="L99" s="5" t="s">
        <v>119</v>
      </c>
    </row>
    <row r="100" spans="1:12" x14ac:dyDescent="0.25">
      <c r="A100" s="25"/>
      <c r="B100" s="8" t="s">
        <v>26</v>
      </c>
      <c r="C100" s="8"/>
      <c r="D100" s="69"/>
      <c r="E100" s="69"/>
      <c r="F100" s="69"/>
      <c r="G100" s="69"/>
      <c r="H100" s="69"/>
      <c r="I100" s="69"/>
      <c r="J100" s="69"/>
      <c r="K100" s="70"/>
      <c r="L100" s="5" t="s">
        <v>119</v>
      </c>
    </row>
    <row r="101" spans="1:12" x14ac:dyDescent="0.25">
      <c r="A101" s="25"/>
      <c r="B101" s="48" t="s">
        <v>36</v>
      </c>
      <c r="C101" s="8" t="s">
        <v>24</v>
      </c>
      <c r="D101" s="69">
        <v>0.58800000000000008</v>
      </c>
      <c r="E101" s="69"/>
      <c r="F101" s="69"/>
      <c r="G101" s="69"/>
      <c r="H101" s="69"/>
      <c r="I101" s="69"/>
      <c r="J101" s="69"/>
      <c r="K101" s="70"/>
      <c r="L101" s="5" t="s">
        <v>120</v>
      </c>
    </row>
    <row r="102" spans="1:12" x14ac:dyDescent="0.25">
      <c r="A102" s="25"/>
      <c r="B102" s="48" t="s">
        <v>121</v>
      </c>
      <c r="C102" s="8" t="s">
        <v>20</v>
      </c>
      <c r="D102" s="69">
        <v>1.48E-3</v>
      </c>
      <c r="E102" s="69"/>
      <c r="F102" s="69"/>
      <c r="G102" s="69"/>
      <c r="H102" s="69"/>
      <c r="I102" s="69"/>
      <c r="J102" s="69"/>
      <c r="K102" s="70"/>
      <c r="L102" s="5" t="s">
        <v>120</v>
      </c>
    </row>
    <row r="103" spans="1:12" x14ac:dyDescent="0.25">
      <c r="A103" s="25"/>
      <c r="B103" s="48" t="s">
        <v>68</v>
      </c>
      <c r="C103" s="8" t="s">
        <v>24</v>
      </c>
      <c r="D103" s="69">
        <v>2.8000000000000004E-2</v>
      </c>
      <c r="E103" s="69"/>
      <c r="F103" s="69"/>
      <c r="G103" s="69"/>
      <c r="H103" s="69"/>
      <c r="I103" s="69"/>
      <c r="J103" s="69"/>
      <c r="K103" s="70"/>
      <c r="L103" s="5" t="s">
        <v>120</v>
      </c>
    </row>
    <row r="104" spans="1:12" x14ac:dyDescent="0.25">
      <c r="A104" s="25"/>
      <c r="B104" s="48" t="s">
        <v>69</v>
      </c>
      <c r="C104" s="8" t="s">
        <v>24</v>
      </c>
      <c r="D104" s="69">
        <v>2.4080000000000001E-2</v>
      </c>
      <c r="E104" s="69"/>
      <c r="F104" s="69"/>
      <c r="G104" s="69"/>
      <c r="H104" s="69"/>
      <c r="I104" s="69"/>
      <c r="J104" s="69"/>
      <c r="K104" s="70"/>
      <c r="L104" s="5" t="s">
        <v>120</v>
      </c>
    </row>
    <row r="105" spans="1:12" x14ac:dyDescent="0.25">
      <c r="A105" s="25"/>
      <c r="B105" s="48" t="s">
        <v>47</v>
      </c>
      <c r="C105" s="8" t="s">
        <v>18</v>
      </c>
      <c r="D105" s="69">
        <v>1.1368000000000003</v>
      </c>
      <c r="E105" s="69"/>
      <c r="F105" s="69"/>
      <c r="G105" s="69"/>
      <c r="H105" s="69"/>
      <c r="I105" s="69"/>
      <c r="J105" s="69"/>
      <c r="K105" s="70"/>
      <c r="L105" s="5" t="s">
        <v>120</v>
      </c>
    </row>
    <row r="106" spans="1:12" ht="28.5" x14ac:dyDescent="0.25">
      <c r="A106" s="25">
        <v>21</v>
      </c>
      <c r="B106" s="85" t="s">
        <v>70</v>
      </c>
      <c r="C106" s="8" t="s">
        <v>20</v>
      </c>
      <c r="D106" s="72">
        <v>5.0700000000000002E-2</v>
      </c>
      <c r="E106" s="76"/>
      <c r="F106" s="69"/>
      <c r="G106" s="69"/>
      <c r="H106" s="69"/>
      <c r="I106" s="69"/>
      <c r="J106" s="69"/>
      <c r="K106" s="70"/>
      <c r="L106" s="5" t="s">
        <v>119</v>
      </c>
    </row>
    <row r="107" spans="1:12" x14ac:dyDescent="0.25">
      <c r="A107" s="25"/>
      <c r="B107" s="48" t="s">
        <v>35</v>
      </c>
      <c r="C107" s="8" t="s">
        <v>14</v>
      </c>
      <c r="D107" s="69">
        <v>1.6680299999999999</v>
      </c>
      <c r="E107" s="69"/>
      <c r="F107" s="69"/>
      <c r="G107" s="69"/>
      <c r="H107" s="69"/>
      <c r="I107" s="69"/>
      <c r="J107" s="69"/>
      <c r="K107" s="70"/>
      <c r="L107" s="5" t="s">
        <v>119</v>
      </c>
    </row>
    <row r="108" spans="1:12" x14ac:dyDescent="0.25">
      <c r="A108" s="25"/>
      <c r="B108" s="48" t="s">
        <v>25</v>
      </c>
      <c r="C108" s="8" t="s">
        <v>18</v>
      </c>
      <c r="D108" s="69">
        <v>0.72247499999999998</v>
      </c>
      <c r="E108" s="69"/>
      <c r="F108" s="69"/>
      <c r="G108" s="69"/>
      <c r="H108" s="69"/>
      <c r="I108" s="69"/>
      <c r="J108" s="69"/>
      <c r="K108" s="70"/>
      <c r="L108" s="5" t="s">
        <v>119</v>
      </c>
    </row>
    <row r="109" spans="1:12" x14ac:dyDescent="0.25">
      <c r="A109" s="25"/>
      <c r="B109" s="48" t="s">
        <v>71</v>
      </c>
      <c r="C109" s="8" t="s">
        <v>72</v>
      </c>
      <c r="D109" s="69">
        <v>0.69300000000000006</v>
      </c>
      <c r="E109" s="76"/>
      <c r="F109" s="69"/>
      <c r="G109" s="69"/>
      <c r="H109" s="69"/>
      <c r="I109" s="69"/>
      <c r="J109" s="69"/>
      <c r="K109" s="70"/>
      <c r="L109" s="5" t="s">
        <v>120</v>
      </c>
    </row>
    <row r="110" spans="1:12" x14ac:dyDescent="0.25">
      <c r="A110" s="25"/>
      <c r="B110" s="48" t="s">
        <v>122</v>
      </c>
      <c r="C110" s="8" t="s">
        <v>20</v>
      </c>
      <c r="D110" s="69">
        <v>1.54E-2</v>
      </c>
      <c r="E110" s="76"/>
      <c r="F110" s="69"/>
      <c r="G110" s="69"/>
      <c r="H110" s="69"/>
      <c r="I110" s="69"/>
      <c r="J110" s="69"/>
      <c r="K110" s="70"/>
      <c r="L110" s="5" t="s">
        <v>120</v>
      </c>
    </row>
    <row r="111" spans="1:12" x14ac:dyDescent="0.25">
      <c r="A111" s="25"/>
      <c r="B111" s="48" t="s">
        <v>73</v>
      </c>
      <c r="C111" s="8" t="s">
        <v>74</v>
      </c>
      <c r="D111" s="69">
        <v>0.24234600000000003</v>
      </c>
      <c r="E111" s="69"/>
      <c r="F111" s="69"/>
      <c r="G111" s="69"/>
      <c r="H111" s="69"/>
      <c r="I111" s="69"/>
      <c r="J111" s="69"/>
      <c r="K111" s="70"/>
      <c r="L111" s="5" t="s">
        <v>120</v>
      </c>
    </row>
    <row r="112" spans="1:12" x14ac:dyDescent="0.25">
      <c r="A112" s="25"/>
      <c r="B112" s="48" t="s">
        <v>75</v>
      </c>
      <c r="C112" s="8" t="s">
        <v>29</v>
      </c>
      <c r="D112" s="69">
        <v>2</v>
      </c>
      <c r="E112" s="69"/>
      <c r="F112" s="69"/>
      <c r="G112" s="69"/>
      <c r="H112" s="69"/>
      <c r="I112" s="69"/>
      <c r="J112" s="69"/>
      <c r="K112" s="70"/>
      <c r="L112" s="5" t="s">
        <v>120</v>
      </c>
    </row>
    <row r="113" spans="1:12" x14ac:dyDescent="0.25">
      <c r="A113" s="25"/>
      <c r="B113" s="48" t="s">
        <v>76</v>
      </c>
      <c r="C113" s="8" t="s">
        <v>29</v>
      </c>
      <c r="D113" s="69">
        <v>1</v>
      </c>
      <c r="E113" s="69"/>
      <c r="F113" s="69"/>
      <c r="G113" s="69"/>
      <c r="H113" s="69"/>
      <c r="I113" s="69"/>
      <c r="J113" s="69"/>
      <c r="K113" s="70"/>
      <c r="L113" s="5" t="s">
        <v>120</v>
      </c>
    </row>
    <row r="114" spans="1:12" x14ac:dyDescent="0.25">
      <c r="A114" s="25"/>
      <c r="B114" s="48" t="s">
        <v>77</v>
      </c>
      <c r="C114" s="8" t="s">
        <v>18</v>
      </c>
      <c r="D114" s="69">
        <v>0.14094599999999999</v>
      </c>
      <c r="E114" s="69"/>
      <c r="F114" s="69"/>
      <c r="G114" s="69"/>
      <c r="H114" s="69"/>
      <c r="I114" s="69"/>
      <c r="J114" s="69"/>
      <c r="K114" s="70"/>
      <c r="L114" s="5" t="s">
        <v>120</v>
      </c>
    </row>
    <row r="115" spans="1:12" s="63" customFormat="1" ht="28.5" x14ac:dyDescent="0.25">
      <c r="A115" s="31">
        <v>22</v>
      </c>
      <c r="B115" s="83" t="s">
        <v>37</v>
      </c>
      <c r="C115" s="32" t="s">
        <v>125</v>
      </c>
      <c r="D115" s="72">
        <v>6.5</v>
      </c>
      <c r="E115" s="69"/>
      <c r="F115" s="69"/>
      <c r="G115" s="69"/>
      <c r="H115" s="69"/>
      <c r="I115" s="69"/>
      <c r="J115" s="69"/>
      <c r="K115" s="70"/>
      <c r="L115" s="5" t="s">
        <v>119</v>
      </c>
    </row>
    <row r="116" spans="1:12" s="63" customFormat="1" x14ac:dyDescent="0.25">
      <c r="A116" s="31"/>
      <c r="B116" s="59" t="s">
        <v>13</v>
      </c>
      <c r="C116" s="32" t="s">
        <v>14</v>
      </c>
      <c r="D116" s="69">
        <v>2.1840000000000002</v>
      </c>
      <c r="E116" s="69"/>
      <c r="F116" s="69"/>
      <c r="G116" s="69"/>
      <c r="H116" s="69"/>
      <c r="I116" s="69"/>
      <c r="J116" s="69"/>
      <c r="K116" s="70"/>
      <c r="L116" s="5" t="s">
        <v>119</v>
      </c>
    </row>
    <row r="117" spans="1:12" s="63" customFormat="1" x14ac:dyDescent="0.25">
      <c r="A117" s="31"/>
      <c r="B117" s="59" t="s">
        <v>25</v>
      </c>
      <c r="C117" s="32" t="s">
        <v>18</v>
      </c>
      <c r="D117" s="69">
        <v>9.7500000000000003E-2</v>
      </c>
      <c r="E117" s="69"/>
      <c r="F117" s="69"/>
      <c r="G117" s="69"/>
      <c r="H117" s="69"/>
      <c r="I117" s="69"/>
      <c r="J117" s="69"/>
      <c r="K117" s="70"/>
      <c r="L117" s="5" t="s">
        <v>119</v>
      </c>
    </row>
    <row r="118" spans="1:12" s="63" customFormat="1" x14ac:dyDescent="0.25">
      <c r="A118" s="31"/>
      <c r="B118" s="32" t="s">
        <v>26</v>
      </c>
      <c r="C118" s="32"/>
      <c r="D118" s="69"/>
      <c r="E118" s="69"/>
      <c r="F118" s="69"/>
      <c r="G118" s="69"/>
      <c r="H118" s="69"/>
      <c r="I118" s="69"/>
      <c r="J118" s="69"/>
      <c r="K118" s="70"/>
      <c r="L118" s="5" t="s">
        <v>119</v>
      </c>
    </row>
    <row r="119" spans="1:12" s="63" customFormat="1" x14ac:dyDescent="0.25">
      <c r="A119" s="31"/>
      <c r="B119" s="59" t="s">
        <v>38</v>
      </c>
      <c r="C119" s="32" t="s">
        <v>20</v>
      </c>
      <c r="D119" s="69">
        <v>1.5599999999999999E-2</v>
      </c>
      <c r="E119" s="69"/>
      <c r="F119" s="69"/>
      <c r="G119" s="69"/>
      <c r="H119" s="69"/>
      <c r="I119" s="69"/>
      <c r="J119" s="69"/>
      <c r="K119" s="70"/>
      <c r="L119" s="5" t="s">
        <v>120</v>
      </c>
    </row>
    <row r="120" spans="1:12" s="63" customFormat="1" x14ac:dyDescent="0.25">
      <c r="A120" s="31"/>
      <c r="B120" s="59" t="s">
        <v>27</v>
      </c>
      <c r="C120" s="32" t="s">
        <v>18</v>
      </c>
      <c r="D120" s="69">
        <v>0.14819999999999997</v>
      </c>
      <c r="E120" s="69"/>
      <c r="F120" s="69"/>
      <c r="G120" s="69"/>
      <c r="H120" s="69"/>
      <c r="I120" s="69"/>
      <c r="J120" s="69"/>
      <c r="K120" s="70"/>
      <c r="L120" s="5" t="s">
        <v>120</v>
      </c>
    </row>
    <row r="121" spans="1:12" s="35" customFormat="1" ht="57" x14ac:dyDescent="0.25">
      <c r="A121" s="46">
        <v>23</v>
      </c>
      <c r="B121" s="86" t="s">
        <v>131</v>
      </c>
      <c r="C121" s="45" t="s">
        <v>24</v>
      </c>
      <c r="D121" s="71">
        <v>0.87305999999999995</v>
      </c>
      <c r="E121" s="73"/>
      <c r="F121" s="73"/>
      <c r="G121" s="73"/>
      <c r="H121" s="73"/>
      <c r="I121" s="73"/>
      <c r="J121" s="73"/>
      <c r="K121" s="74"/>
      <c r="L121" s="5" t="s">
        <v>119</v>
      </c>
    </row>
    <row r="122" spans="1:12" s="35" customFormat="1" x14ac:dyDescent="0.25">
      <c r="A122" s="46"/>
      <c r="B122" s="64" t="s">
        <v>35</v>
      </c>
      <c r="C122" s="45" t="s">
        <v>14</v>
      </c>
      <c r="D122" s="69">
        <v>9.2544359999999983</v>
      </c>
      <c r="E122" s="69"/>
      <c r="F122" s="69"/>
      <c r="G122" s="69"/>
      <c r="H122" s="69"/>
      <c r="I122" s="69"/>
      <c r="J122" s="69"/>
      <c r="K122" s="70"/>
      <c r="L122" s="5" t="s">
        <v>119</v>
      </c>
    </row>
    <row r="123" spans="1:12" s="35" customFormat="1" x14ac:dyDescent="0.25">
      <c r="A123" s="46"/>
      <c r="B123" s="64" t="s">
        <v>17</v>
      </c>
      <c r="C123" s="45" t="s">
        <v>18</v>
      </c>
      <c r="D123" s="69">
        <v>6.2336483999999999</v>
      </c>
      <c r="E123" s="69"/>
      <c r="F123" s="69"/>
      <c r="G123" s="69"/>
      <c r="H123" s="69"/>
      <c r="I123" s="69"/>
      <c r="J123" s="69"/>
      <c r="K123" s="70"/>
      <c r="L123" s="5" t="s">
        <v>119</v>
      </c>
    </row>
    <row r="124" spans="1:12" s="35" customFormat="1" x14ac:dyDescent="0.25">
      <c r="A124" s="46"/>
      <c r="B124" s="45" t="s">
        <v>26</v>
      </c>
      <c r="C124" s="45"/>
      <c r="D124" s="69"/>
      <c r="E124" s="69"/>
      <c r="F124" s="69"/>
      <c r="G124" s="69"/>
      <c r="H124" s="69"/>
      <c r="I124" s="69"/>
      <c r="J124" s="69"/>
      <c r="K124" s="70"/>
      <c r="L124" s="5" t="s">
        <v>119</v>
      </c>
    </row>
    <row r="125" spans="1:12" s="35" customFormat="1" x14ac:dyDescent="0.25">
      <c r="A125" s="46"/>
      <c r="B125" s="65" t="s">
        <v>40</v>
      </c>
      <c r="C125" s="45" t="s">
        <v>29</v>
      </c>
      <c r="D125" s="69">
        <v>1</v>
      </c>
      <c r="E125" s="69"/>
      <c r="F125" s="69"/>
      <c r="G125" s="69"/>
      <c r="H125" s="69"/>
      <c r="I125" s="69"/>
      <c r="J125" s="69"/>
      <c r="K125" s="70"/>
      <c r="L125" s="5" t="s">
        <v>120</v>
      </c>
    </row>
    <row r="126" spans="1:12" s="35" customFormat="1" x14ac:dyDescent="0.25">
      <c r="A126" s="46"/>
      <c r="B126" s="65" t="s">
        <v>48</v>
      </c>
      <c r="C126" s="45" t="s">
        <v>29</v>
      </c>
      <c r="D126" s="69">
        <v>1</v>
      </c>
      <c r="E126" s="69"/>
      <c r="F126" s="69"/>
      <c r="G126" s="69"/>
      <c r="H126" s="69"/>
      <c r="I126" s="69"/>
      <c r="J126" s="69"/>
      <c r="K126" s="70"/>
      <c r="L126" s="5" t="s">
        <v>120</v>
      </c>
    </row>
    <row r="127" spans="1:12" s="35" customFormat="1" x14ac:dyDescent="0.25">
      <c r="A127" s="46"/>
      <c r="B127" s="64" t="s">
        <v>41</v>
      </c>
      <c r="C127" s="45" t="s">
        <v>29</v>
      </c>
      <c r="D127" s="69">
        <v>1</v>
      </c>
      <c r="E127" s="69"/>
      <c r="F127" s="69"/>
      <c r="G127" s="69"/>
      <c r="H127" s="69"/>
      <c r="I127" s="69"/>
      <c r="J127" s="69"/>
      <c r="K127" s="70"/>
      <c r="L127" s="5" t="s">
        <v>120</v>
      </c>
    </row>
    <row r="128" spans="1:12" s="35" customFormat="1" ht="28.5" x14ac:dyDescent="0.25">
      <c r="A128" s="46"/>
      <c r="B128" s="87" t="s">
        <v>46</v>
      </c>
      <c r="C128" s="45" t="s">
        <v>29</v>
      </c>
      <c r="D128" s="69">
        <v>1</v>
      </c>
      <c r="E128" s="69"/>
      <c r="F128" s="69"/>
      <c r="G128" s="69"/>
      <c r="H128" s="69"/>
      <c r="I128" s="69"/>
      <c r="J128" s="69"/>
      <c r="K128" s="70"/>
      <c r="L128" s="5" t="s">
        <v>126</v>
      </c>
    </row>
    <row r="129" spans="1:16131" s="35" customFormat="1" x14ac:dyDescent="0.25">
      <c r="A129" s="46"/>
      <c r="B129" s="64" t="s">
        <v>36</v>
      </c>
      <c r="C129" s="45" t="s">
        <v>24</v>
      </c>
      <c r="D129" s="69">
        <v>0.13707042</v>
      </c>
      <c r="E129" s="69"/>
      <c r="F129" s="69"/>
      <c r="G129" s="69"/>
      <c r="H129" s="69"/>
      <c r="I129" s="69"/>
      <c r="J129" s="69"/>
      <c r="K129" s="70"/>
      <c r="L129" s="5" t="s">
        <v>120</v>
      </c>
    </row>
    <row r="130" spans="1:16131" s="35" customFormat="1" x14ac:dyDescent="0.25">
      <c r="A130" s="46"/>
      <c r="B130" s="64" t="s">
        <v>47</v>
      </c>
      <c r="C130" s="45" t="s">
        <v>18</v>
      </c>
      <c r="D130" s="69">
        <v>5.7709265999999992</v>
      </c>
      <c r="E130" s="69"/>
      <c r="F130" s="69"/>
      <c r="G130" s="69"/>
      <c r="H130" s="69"/>
      <c r="I130" s="69"/>
      <c r="J130" s="69"/>
      <c r="K130" s="70"/>
      <c r="L130" s="5" t="s">
        <v>120</v>
      </c>
    </row>
    <row r="131" spans="1:16131" s="35" customFormat="1" x14ac:dyDescent="0.25">
      <c r="A131" s="31">
        <v>24</v>
      </c>
      <c r="B131" s="83" t="s">
        <v>85</v>
      </c>
      <c r="C131" s="32" t="s">
        <v>29</v>
      </c>
      <c r="D131" s="72">
        <v>2</v>
      </c>
      <c r="E131" s="69"/>
      <c r="F131" s="69"/>
      <c r="G131" s="69"/>
      <c r="H131" s="69"/>
      <c r="I131" s="69"/>
      <c r="J131" s="69"/>
      <c r="K131" s="70"/>
      <c r="L131" s="5" t="s">
        <v>119</v>
      </c>
      <c r="IL131" s="31">
        <v>18</v>
      </c>
      <c r="IM131" s="60" t="s">
        <v>78</v>
      </c>
      <c r="IN131" s="58" t="s">
        <v>79</v>
      </c>
      <c r="IO131" s="32" t="s">
        <v>29</v>
      </c>
      <c r="IP131" s="32"/>
      <c r="IQ131" s="37">
        <v>2</v>
      </c>
      <c r="IR131" s="32"/>
      <c r="IS131" s="33"/>
      <c r="IT131" s="32"/>
      <c r="IU131" s="33"/>
      <c r="IV131" s="32"/>
      <c r="IW131" s="33"/>
      <c r="IX131" s="34"/>
      <c r="SH131" s="31">
        <v>18</v>
      </c>
      <c r="SI131" s="60" t="s">
        <v>78</v>
      </c>
      <c r="SJ131" s="58" t="s">
        <v>79</v>
      </c>
      <c r="SK131" s="32" t="s">
        <v>29</v>
      </c>
      <c r="SL131" s="32"/>
      <c r="SM131" s="37">
        <v>2</v>
      </c>
      <c r="SN131" s="32"/>
      <c r="SO131" s="33"/>
      <c r="SP131" s="32"/>
      <c r="SQ131" s="33"/>
      <c r="SR131" s="32"/>
      <c r="SS131" s="33"/>
      <c r="ST131" s="34"/>
      <c r="ACD131" s="31">
        <v>18</v>
      </c>
      <c r="ACE131" s="60" t="s">
        <v>78</v>
      </c>
      <c r="ACF131" s="58" t="s">
        <v>79</v>
      </c>
      <c r="ACG131" s="32" t="s">
        <v>29</v>
      </c>
      <c r="ACH131" s="32"/>
      <c r="ACI131" s="37">
        <v>2</v>
      </c>
      <c r="ACJ131" s="32"/>
      <c r="ACK131" s="33"/>
      <c r="ACL131" s="32"/>
      <c r="ACM131" s="33"/>
      <c r="ACN131" s="32"/>
      <c r="ACO131" s="33"/>
      <c r="ACP131" s="34"/>
      <c r="ALZ131" s="31">
        <v>18</v>
      </c>
      <c r="AMA131" s="60" t="s">
        <v>78</v>
      </c>
      <c r="AMB131" s="58" t="s">
        <v>79</v>
      </c>
      <c r="AMC131" s="32" t="s">
        <v>29</v>
      </c>
      <c r="AMD131" s="32"/>
      <c r="AME131" s="37">
        <v>2</v>
      </c>
      <c r="AMF131" s="32"/>
      <c r="AMG131" s="33"/>
      <c r="AMH131" s="32"/>
      <c r="AMI131" s="33"/>
      <c r="AMJ131" s="32"/>
      <c r="AMK131" s="33"/>
      <c r="AML131" s="34"/>
      <c r="AVV131" s="31">
        <v>18</v>
      </c>
      <c r="AVW131" s="60" t="s">
        <v>78</v>
      </c>
      <c r="AVX131" s="58" t="s">
        <v>79</v>
      </c>
      <c r="AVY131" s="32" t="s">
        <v>29</v>
      </c>
      <c r="AVZ131" s="32"/>
      <c r="AWA131" s="37">
        <v>2</v>
      </c>
      <c r="AWB131" s="32"/>
      <c r="AWC131" s="33"/>
      <c r="AWD131" s="32"/>
      <c r="AWE131" s="33"/>
      <c r="AWF131" s="32"/>
      <c r="AWG131" s="33"/>
      <c r="AWH131" s="34"/>
      <c r="BFR131" s="31">
        <v>18</v>
      </c>
      <c r="BFS131" s="60" t="s">
        <v>78</v>
      </c>
      <c r="BFT131" s="58" t="s">
        <v>79</v>
      </c>
      <c r="BFU131" s="32" t="s">
        <v>29</v>
      </c>
      <c r="BFV131" s="32"/>
      <c r="BFW131" s="37">
        <v>2</v>
      </c>
      <c r="BFX131" s="32"/>
      <c r="BFY131" s="33"/>
      <c r="BFZ131" s="32"/>
      <c r="BGA131" s="33"/>
      <c r="BGB131" s="32"/>
      <c r="BGC131" s="33"/>
      <c r="BGD131" s="34"/>
      <c r="BPN131" s="31">
        <v>18</v>
      </c>
      <c r="BPO131" s="60" t="s">
        <v>78</v>
      </c>
      <c r="BPP131" s="58" t="s">
        <v>79</v>
      </c>
      <c r="BPQ131" s="32" t="s">
        <v>29</v>
      </c>
      <c r="BPR131" s="32"/>
      <c r="BPS131" s="37">
        <v>2</v>
      </c>
      <c r="BPT131" s="32"/>
      <c r="BPU131" s="33"/>
      <c r="BPV131" s="32"/>
      <c r="BPW131" s="33"/>
      <c r="BPX131" s="32"/>
      <c r="BPY131" s="33"/>
      <c r="BPZ131" s="34"/>
      <c r="BZJ131" s="31">
        <v>18</v>
      </c>
      <c r="BZK131" s="60" t="s">
        <v>78</v>
      </c>
      <c r="BZL131" s="58" t="s">
        <v>79</v>
      </c>
      <c r="BZM131" s="32" t="s">
        <v>29</v>
      </c>
      <c r="BZN131" s="32"/>
      <c r="BZO131" s="37">
        <v>2</v>
      </c>
      <c r="BZP131" s="32"/>
      <c r="BZQ131" s="33"/>
      <c r="BZR131" s="32"/>
      <c r="BZS131" s="33"/>
      <c r="BZT131" s="32"/>
      <c r="BZU131" s="33"/>
      <c r="BZV131" s="34"/>
      <c r="CJF131" s="31">
        <v>18</v>
      </c>
      <c r="CJG131" s="60" t="s">
        <v>78</v>
      </c>
      <c r="CJH131" s="58" t="s">
        <v>79</v>
      </c>
      <c r="CJI131" s="32" t="s">
        <v>29</v>
      </c>
      <c r="CJJ131" s="32"/>
      <c r="CJK131" s="37">
        <v>2</v>
      </c>
      <c r="CJL131" s="32"/>
      <c r="CJM131" s="33"/>
      <c r="CJN131" s="32"/>
      <c r="CJO131" s="33"/>
      <c r="CJP131" s="32"/>
      <c r="CJQ131" s="33"/>
      <c r="CJR131" s="34"/>
      <c r="CTB131" s="31">
        <v>18</v>
      </c>
      <c r="CTC131" s="60" t="s">
        <v>78</v>
      </c>
      <c r="CTD131" s="58" t="s">
        <v>79</v>
      </c>
      <c r="CTE131" s="32" t="s">
        <v>29</v>
      </c>
      <c r="CTF131" s="32"/>
      <c r="CTG131" s="37">
        <v>2</v>
      </c>
      <c r="CTH131" s="32"/>
      <c r="CTI131" s="33"/>
      <c r="CTJ131" s="32"/>
      <c r="CTK131" s="33"/>
      <c r="CTL131" s="32"/>
      <c r="CTM131" s="33"/>
      <c r="CTN131" s="34"/>
      <c r="DCX131" s="31">
        <v>18</v>
      </c>
      <c r="DCY131" s="60" t="s">
        <v>78</v>
      </c>
      <c r="DCZ131" s="58" t="s">
        <v>79</v>
      </c>
      <c r="DDA131" s="32" t="s">
        <v>29</v>
      </c>
      <c r="DDB131" s="32"/>
      <c r="DDC131" s="37">
        <v>2</v>
      </c>
      <c r="DDD131" s="32"/>
      <c r="DDE131" s="33"/>
      <c r="DDF131" s="32"/>
      <c r="DDG131" s="33"/>
      <c r="DDH131" s="32"/>
      <c r="DDI131" s="33"/>
      <c r="DDJ131" s="34"/>
      <c r="DMT131" s="31">
        <v>18</v>
      </c>
      <c r="DMU131" s="60" t="s">
        <v>78</v>
      </c>
      <c r="DMV131" s="58" t="s">
        <v>79</v>
      </c>
      <c r="DMW131" s="32" t="s">
        <v>29</v>
      </c>
      <c r="DMX131" s="32"/>
      <c r="DMY131" s="37">
        <v>2</v>
      </c>
      <c r="DMZ131" s="32"/>
      <c r="DNA131" s="33"/>
      <c r="DNB131" s="32"/>
      <c r="DNC131" s="33"/>
      <c r="DND131" s="32"/>
      <c r="DNE131" s="33"/>
      <c r="DNF131" s="34"/>
      <c r="DWP131" s="31">
        <v>18</v>
      </c>
      <c r="DWQ131" s="60" t="s">
        <v>78</v>
      </c>
      <c r="DWR131" s="58" t="s">
        <v>79</v>
      </c>
      <c r="DWS131" s="32" t="s">
        <v>29</v>
      </c>
      <c r="DWT131" s="32"/>
      <c r="DWU131" s="37">
        <v>2</v>
      </c>
      <c r="DWV131" s="32"/>
      <c r="DWW131" s="33"/>
      <c r="DWX131" s="32"/>
      <c r="DWY131" s="33"/>
      <c r="DWZ131" s="32"/>
      <c r="DXA131" s="33"/>
      <c r="DXB131" s="34"/>
      <c r="EGL131" s="31">
        <v>18</v>
      </c>
      <c r="EGM131" s="60" t="s">
        <v>78</v>
      </c>
      <c r="EGN131" s="58" t="s">
        <v>79</v>
      </c>
      <c r="EGO131" s="32" t="s">
        <v>29</v>
      </c>
      <c r="EGP131" s="32"/>
      <c r="EGQ131" s="37">
        <v>2</v>
      </c>
      <c r="EGR131" s="32"/>
      <c r="EGS131" s="33"/>
      <c r="EGT131" s="32"/>
      <c r="EGU131" s="33"/>
      <c r="EGV131" s="32"/>
      <c r="EGW131" s="33"/>
      <c r="EGX131" s="34"/>
      <c r="EQH131" s="31">
        <v>18</v>
      </c>
      <c r="EQI131" s="60" t="s">
        <v>78</v>
      </c>
      <c r="EQJ131" s="58" t="s">
        <v>79</v>
      </c>
      <c r="EQK131" s="32" t="s">
        <v>29</v>
      </c>
      <c r="EQL131" s="32"/>
      <c r="EQM131" s="37">
        <v>2</v>
      </c>
      <c r="EQN131" s="32"/>
      <c r="EQO131" s="33"/>
      <c r="EQP131" s="32"/>
      <c r="EQQ131" s="33"/>
      <c r="EQR131" s="32"/>
      <c r="EQS131" s="33"/>
      <c r="EQT131" s="34"/>
      <c r="FAD131" s="31">
        <v>18</v>
      </c>
      <c r="FAE131" s="60" t="s">
        <v>78</v>
      </c>
      <c r="FAF131" s="58" t="s">
        <v>79</v>
      </c>
      <c r="FAG131" s="32" t="s">
        <v>29</v>
      </c>
      <c r="FAH131" s="32"/>
      <c r="FAI131" s="37">
        <v>2</v>
      </c>
      <c r="FAJ131" s="32"/>
      <c r="FAK131" s="33"/>
      <c r="FAL131" s="32"/>
      <c r="FAM131" s="33"/>
      <c r="FAN131" s="32"/>
      <c r="FAO131" s="33"/>
      <c r="FAP131" s="34"/>
      <c r="FJZ131" s="31">
        <v>18</v>
      </c>
      <c r="FKA131" s="60" t="s">
        <v>78</v>
      </c>
      <c r="FKB131" s="58" t="s">
        <v>79</v>
      </c>
      <c r="FKC131" s="32" t="s">
        <v>29</v>
      </c>
      <c r="FKD131" s="32"/>
      <c r="FKE131" s="37">
        <v>2</v>
      </c>
      <c r="FKF131" s="32"/>
      <c r="FKG131" s="33"/>
      <c r="FKH131" s="32"/>
      <c r="FKI131" s="33"/>
      <c r="FKJ131" s="32"/>
      <c r="FKK131" s="33"/>
      <c r="FKL131" s="34"/>
      <c r="FTV131" s="31">
        <v>18</v>
      </c>
      <c r="FTW131" s="60" t="s">
        <v>78</v>
      </c>
      <c r="FTX131" s="58" t="s">
        <v>79</v>
      </c>
      <c r="FTY131" s="32" t="s">
        <v>29</v>
      </c>
      <c r="FTZ131" s="32"/>
      <c r="FUA131" s="37">
        <v>2</v>
      </c>
      <c r="FUB131" s="32"/>
      <c r="FUC131" s="33"/>
      <c r="FUD131" s="32"/>
      <c r="FUE131" s="33"/>
      <c r="FUF131" s="32"/>
      <c r="FUG131" s="33"/>
      <c r="FUH131" s="34"/>
      <c r="GDR131" s="31">
        <v>18</v>
      </c>
      <c r="GDS131" s="60" t="s">
        <v>78</v>
      </c>
      <c r="GDT131" s="58" t="s">
        <v>79</v>
      </c>
      <c r="GDU131" s="32" t="s">
        <v>29</v>
      </c>
      <c r="GDV131" s="32"/>
      <c r="GDW131" s="37">
        <v>2</v>
      </c>
      <c r="GDX131" s="32"/>
      <c r="GDY131" s="33"/>
      <c r="GDZ131" s="32"/>
      <c r="GEA131" s="33"/>
      <c r="GEB131" s="32"/>
      <c r="GEC131" s="33"/>
      <c r="GED131" s="34"/>
      <c r="GNN131" s="31">
        <v>18</v>
      </c>
      <c r="GNO131" s="60" t="s">
        <v>78</v>
      </c>
      <c r="GNP131" s="58" t="s">
        <v>79</v>
      </c>
      <c r="GNQ131" s="32" t="s">
        <v>29</v>
      </c>
      <c r="GNR131" s="32"/>
      <c r="GNS131" s="37">
        <v>2</v>
      </c>
      <c r="GNT131" s="32"/>
      <c r="GNU131" s="33"/>
      <c r="GNV131" s="32"/>
      <c r="GNW131" s="33"/>
      <c r="GNX131" s="32"/>
      <c r="GNY131" s="33"/>
      <c r="GNZ131" s="34"/>
      <c r="GXJ131" s="31">
        <v>18</v>
      </c>
      <c r="GXK131" s="60" t="s">
        <v>78</v>
      </c>
      <c r="GXL131" s="58" t="s">
        <v>79</v>
      </c>
      <c r="GXM131" s="32" t="s">
        <v>29</v>
      </c>
      <c r="GXN131" s="32"/>
      <c r="GXO131" s="37">
        <v>2</v>
      </c>
      <c r="GXP131" s="32"/>
      <c r="GXQ131" s="33"/>
      <c r="GXR131" s="32"/>
      <c r="GXS131" s="33"/>
      <c r="GXT131" s="32"/>
      <c r="GXU131" s="33"/>
      <c r="GXV131" s="34"/>
      <c r="HHF131" s="31">
        <v>18</v>
      </c>
      <c r="HHG131" s="60" t="s">
        <v>78</v>
      </c>
      <c r="HHH131" s="58" t="s">
        <v>79</v>
      </c>
      <c r="HHI131" s="32" t="s">
        <v>29</v>
      </c>
      <c r="HHJ131" s="32"/>
      <c r="HHK131" s="37">
        <v>2</v>
      </c>
      <c r="HHL131" s="32"/>
      <c r="HHM131" s="33"/>
      <c r="HHN131" s="32"/>
      <c r="HHO131" s="33"/>
      <c r="HHP131" s="32"/>
      <c r="HHQ131" s="33"/>
      <c r="HHR131" s="34"/>
      <c r="HRB131" s="31">
        <v>18</v>
      </c>
      <c r="HRC131" s="60" t="s">
        <v>78</v>
      </c>
      <c r="HRD131" s="58" t="s">
        <v>79</v>
      </c>
      <c r="HRE131" s="32" t="s">
        <v>29</v>
      </c>
      <c r="HRF131" s="32"/>
      <c r="HRG131" s="37">
        <v>2</v>
      </c>
      <c r="HRH131" s="32"/>
      <c r="HRI131" s="33"/>
      <c r="HRJ131" s="32"/>
      <c r="HRK131" s="33"/>
      <c r="HRL131" s="32"/>
      <c r="HRM131" s="33"/>
      <c r="HRN131" s="34"/>
      <c r="IAX131" s="31">
        <v>18</v>
      </c>
      <c r="IAY131" s="60" t="s">
        <v>78</v>
      </c>
      <c r="IAZ131" s="58" t="s">
        <v>79</v>
      </c>
      <c r="IBA131" s="32" t="s">
        <v>29</v>
      </c>
      <c r="IBB131" s="32"/>
      <c r="IBC131" s="37">
        <v>2</v>
      </c>
      <c r="IBD131" s="32"/>
      <c r="IBE131" s="33"/>
      <c r="IBF131" s="32"/>
      <c r="IBG131" s="33"/>
      <c r="IBH131" s="32"/>
      <c r="IBI131" s="33"/>
      <c r="IBJ131" s="34"/>
      <c r="IKT131" s="31">
        <v>18</v>
      </c>
      <c r="IKU131" s="60" t="s">
        <v>78</v>
      </c>
      <c r="IKV131" s="58" t="s">
        <v>79</v>
      </c>
      <c r="IKW131" s="32" t="s">
        <v>29</v>
      </c>
      <c r="IKX131" s="32"/>
      <c r="IKY131" s="37">
        <v>2</v>
      </c>
      <c r="IKZ131" s="32"/>
      <c r="ILA131" s="33"/>
      <c r="ILB131" s="32"/>
      <c r="ILC131" s="33"/>
      <c r="ILD131" s="32"/>
      <c r="ILE131" s="33"/>
      <c r="ILF131" s="34"/>
      <c r="IUP131" s="31">
        <v>18</v>
      </c>
      <c r="IUQ131" s="60" t="s">
        <v>78</v>
      </c>
      <c r="IUR131" s="58" t="s">
        <v>79</v>
      </c>
      <c r="IUS131" s="32" t="s">
        <v>29</v>
      </c>
      <c r="IUT131" s="32"/>
      <c r="IUU131" s="37">
        <v>2</v>
      </c>
      <c r="IUV131" s="32"/>
      <c r="IUW131" s="33"/>
      <c r="IUX131" s="32"/>
      <c r="IUY131" s="33"/>
      <c r="IUZ131" s="32"/>
      <c r="IVA131" s="33"/>
      <c r="IVB131" s="34"/>
      <c r="JEL131" s="31">
        <v>18</v>
      </c>
      <c r="JEM131" s="60" t="s">
        <v>78</v>
      </c>
      <c r="JEN131" s="58" t="s">
        <v>79</v>
      </c>
      <c r="JEO131" s="32" t="s">
        <v>29</v>
      </c>
      <c r="JEP131" s="32"/>
      <c r="JEQ131" s="37">
        <v>2</v>
      </c>
      <c r="JER131" s="32"/>
      <c r="JES131" s="33"/>
      <c r="JET131" s="32"/>
      <c r="JEU131" s="33"/>
      <c r="JEV131" s="32"/>
      <c r="JEW131" s="33"/>
      <c r="JEX131" s="34"/>
      <c r="JOH131" s="31">
        <v>18</v>
      </c>
      <c r="JOI131" s="60" t="s">
        <v>78</v>
      </c>
      <c r="JOJ131" s="58" t="s">
        <v>79</v>
      </c>
      <c r="JOK131" s="32" t="s">
        <v>29</v>
      </c>
      <c r="JOL131" s="32"/>
      <c r="JOM131" s="37">
        <v>2</v>
      </c>
      <c r="JON131" s="32"/>
      <c r="JOO131" s="33"/>
      <c r="JOP131" s="32"/>
      <c r="JOQ131" s="33"/>
      <c r="JOR131" s="32"/>
      <c r="JOS131" s="33"/>
      <c r="JOT131" s="34"/>
      <c r="JYD131" s="31">
        <v>18</v>
      </c>
      <c r="JYE131" s="60" t="s">
        <v>78</v>
      </c>
      <c r="JYF131" s="58" t="s">
        <v>79</v>
      </c>
      <c r="JYG131" s="32" t="s">
        <v>29</v>
      </c>
      <c r="JYH131" s="32"/>
      <c r="JYI131" s="37">
        <v>2</v>
      </c>
      <c r="JYJ131" s="32"/>
      <c r="JYK131" s="33"/>
      <c r="JYL131" s="32"/>
      <c r="JYM131" s="33"/>
      <c r="JYN131" s="32"/>
      <c r="JYO131" s="33"/>
      <c r="JYP131" s="34"/>
      <c r="KHZ131" s="31">
        <v>18</v>
      </c>
      <c r="KIA131" s="60" t="s">
        <v>78</v>
      </c>
      <c r="KIB131" s="58" t="s">
        <v>79</v>
      </c>
      <c r="KIC131" s="32" t="s">
        <v>29</v>
      </c>
      <c r="KID131" s="32"/>
      <c r="KIE131" s="37">
        <v>2</v>
      </c>
      <c r="KIF131" s="32"/>
      <c r="KIG131" s="33"/>
      <c r="KIH131" s="32"/>
      <c r="KII131" s="33"/>
      <c r="KIJ131" s="32"/>
      <c r="KIK131" s="33"/>
      <c r="KIL131" s="34"/>
      <c r="KRV131" s="31">
        <v>18</v>
      </c>
      <c r="KRW131" s="60" t="s">
        <v>78</v>
      </c>
      <c r="KRX131" s="58" t="s">
        <v>79</v>
      </c>
      <c r="KRY131" s="32" t="s">
        <v>29</v>
      </c>
      <c r="KRZ131" s="32"/>
      <c r="KSA131" s="37">
        <v>2</v>
      </c>
      <c r="KSB131" s="32"/>
      <c r="KSC131" s="33"/>
      <c r="KSD131" s="32"/>
      <c r="KSE131" s="33"/>
      <c r="KSF131" s="32"/>
      <c r="KSG131" s="33"/>
      <c r="KSH131" s="34"/>
      <c r="LBR131" s="31">
        <v>18</v>
      </c>
      <c r="LBS131" s="60" t="s">
        <v>78</v>
      </c>
      <c r="LBT131" s="58" t="s">
        <v>79</v>
      </c>
      <c r="LBU131" s="32" t="s">
        <v>29</v>
      </c>
      <c r="LBV131" s="32"/>
      <c r="LBW131" s="37">
        <v>2</v>
      </c>
      <c r="LBX131" s="32"/>
      <c r="LBY131" s="33"/>
      <c r="LBZ131" s="32"/>
      <c r="LCA131" s="33"/>
      <c r="LCB131" s="32"/>
      <c r="LCC131" s="33"/>
      <c r="LCD131" s="34"/>
      <c r="LLN131" s="31">
        <v>18</v>
      </c>
      <c r="LLO131" s="60" t="s">
        <v>78</v>
      </c>
      <c r="LLP131" s="58" t="s">
        <v>79</v>
      </c>
      <c r="LLQ131" s="32" t="s">
        <v>29</v>
      </c>
      <c r="LLR131" s="32"/>
      <c r="LLS131" s="37">
        <v>2</v>
      </c>
      <c r="LLT131" s="32"/>
      <c r="LLU131" s="33"/>
      <c r="LLV131" s="32"/>
      <c r="LLW131" s="33"/>
      <c r="LLX131" s="32"/>
      <c r="LLY131" s="33"/>
      <c r="LLZ131" s="34"/>
      <c r="LVJ131" s="31">
        <v>18</v>
      </c>
      <c r="LVK131" s="60" t="s">
        <v>78</v>
      </c>
      <c r="LVL131" s="58" t="s">
        <v>79</v>
      </c>
      <c r="LVM131" s="32" t="s">
        <v>29</v>
      </c>
      <c r="LVN131" s="32"/>
      <c r="LVO131" s="37">
        <v>2</v>
      </c>
      <c r="LVP131" s="32"/>
      <c r="LVQ131" s="33"/>
      <c r="LVR131" s="32"/>
      <c r="LVS131" s="33"/>
      <c r="LVT131" s="32"/>
      <c r="LVU131" s="33"/>
      <c r="LVV131" s="34"/>
      <c r="MFF131" s="31">
        <v>18</v>
      </c>
      <c r="MFG131" s="60" t="s">
        <v>78</v>
      </c>
      <c r="MFH131" s="58" t="s">
        <v>79</v>
      </c>
      <c r="MFI131" s="32" t="s">
        <v>29</v>
      </c>
      <c r="MFJ131" s="32"/>
      <c r="MFK131" s="37">
        <v>2</v>
      </c>
      <c r="MFL131" s="32"/>
      <c r="MFM131" s="33"/>
      <c r="MFN131" s="32"/>
      <c r="MFO131" s="33"/>
      <c r="MFP131" s="32"/>
      <c r="MFQ131" s="33"/>
      <c r="MFR131" s="34"/>
      <c r="MPB131" s="31">
        <v>18</v>
      </c>
      <c r="MPC131" s="60" t="s">
        <v>78</v>
      </c>
      <c r="MPD131" s="58" t="s">
        <v>79</v>
      </c>
      <c r="MPE131" s="32" t="s">
        <v>29</v>
      </c>
      <c r="MPF131" s="32"/>
      <c r="MPG131" s="37">
        <v>2</v>
      </c>
      <c r="MPH131" s="32"/>
      <c r="MPI131" s="33"/>
      <c r="MPJ131" s="32"/>
      <c r="MPK131" s="33"/>
      <c r="MPL131" s="32"/>
      <c r="MPM131" s="33"/>
      <c r="MPN131" s="34"/>
      <c r="MYX131" s="31">
        <v>18</v>
      </c>
      <c r="MYY131" s="60" t="s">
        <v>78</v>
      </c>
      <c r="MYZ131" s="58" t="s">
        <v>79</v>
      </c>
      <c r="MZA131" s="32" t="s">
        <v>29</v>
      </c>
      <c r="MZB131" s="32"/>
      <c r="MZC131" s="37">
        <v>2</v>
      </c>
      <c r="MZD131" s="32"/>
      <c r="MZE131" s="33"/>
      <c r="MZF131" s="32"/>
      <c r="MZG131" s="33"/>
      <c r="MZH131" s="32"/>
      <c r="MZI131" s="33"/>
      <c r="MZJ131" s="34"/>
      <c r="NIT131" s="31">
        <v>18</v>
      </c>
      <c r="NIU131" s="60" t="s">
        <v>78</v>
      </c>
      <c r="NIV131" s="58" t="s">
        <v>79</v>
      </c>
      <c r="NIW131" s="32" t="s">
        <v>29</v>
      </c>
      <c r="NIX131" s="32"/>
      <c r="NIY131" s="37">
        <v>2</v>
      </c>
      <c r="NIZ131" s="32"/>
      <c r="NJA131" s="33"/>
      <c r="NJB131" s="32"/>
      <c r="NJC131" s="33"/>
      <c r="NJD131" s="32"/>
      <c r="NJE131" s="33"/>
      <c r="NJF131" s="34"/>
      <c r="NSP131" s="31">
        <v>18</v>
      </c>
      <c r="NSQ131" s="60" t="s">
        <v>78</v>
      </c>
      <c r="NSR131" s="58" t="s">
        <v>79</v>
      </c>
      <c r="NSS131" s="32" t="s">
        <v>29</v>
      </c>
      <c r="NST131" s="32"/>
      <c r="NSU131" s="37">
        <v>2</v>
      </c>
      <c r="NSV131" s="32"/>
      <c r="NSW131" s="33"/>
      <c r="NSX131" s="32"/>
      <c r="NSY131" s="33"/>
      <c r="NSZ131" s="32"/>
      <c r="NTA131" s="33"/>
      <c r="NTB131" s="34"/>
      <c r="OCL131" s="31">
        <v>18</v>
      </c>
      <c r="OCM131" s="60" t="s">
        <v>78</v>
      </c>
      <c r="OCN131" s="58" t="s">
        <v>79</v>
      </c>
      <c r="OCO131" s="32" t="s">
        <v>29</v>
      </c>
      <c r="OCP131" s="32"/>
      <c r="OCQ131" s="37">
        <v>2</v>
      </c>
      <c r="OCR131" s="32"/>
      <c r="OCS131" s="33"/>
      <c r="OCT131" s="32"/>
      <c r="OCU131" s="33"/>
      <c r="OCV131" s="32"/>
      <c r="OCW131" s="33"/>
      <c r="OCX131" s="34"/>
      <c r="OMH131" s="31">
        <v>18</v>
      </c>
      <c r="OMI131" s="60" t="s">
        <v>78</v>
      </c>
      <c r="OMJ131" s="58" t="s">
        <v>79</v>
      </c>
      <c r="OMK131" s="32" t="s">
        <v>29</v>
      </c>
      <c r="OML131" s="32"/>
      <c r="OMM131" s="37">
        <v>2</v>
      </c>
      <c r="OMN131" s="32"/>
      <c r="OMO131" s="33"/>
      <c r="OMP131" s="32"/>
      <c r="OMQ131" s="33"/>
      <c r="OMR131" s="32"/>
      <c r="OMS131" s="33"/>
      <c r="OMT131" s="34"/>
      <c r="OWD131" s="31">
        <v>18</v>
      </c>
      <c r="OWE131" s="60" t="s">
        <v>78</v>
      </c>
      <c r="OWF131" s="58" t="s">
        <v>79</v>
      </c>
      <c r="OWG131" s="32" t="s">
        <v>29</v>
      </c>
      <c r="OWH131" s="32"/>
      <c r="OWI131" s="37">
        <v>2</v>
      </c>
      <c r="OWJ131" s="32"/>
      <c r="OWK131" s="33"/>
      <c r="OWL131" s="32"/>
      <c r="OWM131" s="33"/>
      <c r="OWN131" s="32"/>
      <c r="OWO131" s="33"/>
      <c r="OWP131" s="34"/>
      <c r="PFZ131" s="31">
        <v>18</v>
      </c>
      <c r="PGA131" s="60" t="s">
        <v>78</v>
      </c>
      <c r="PGB131" s="58" t="s">
        <v>79</v>
      </c>
      <c r="PGC131" s="32" t="s">
        <v>29</v>
      </c>
      <c r="PGD131" s="32"/>
      <c r="PGE131" s="37">
        <v>2</v>
      </c>
      <c r="PGF131" s="32"/>
      <c r="PGG131" s="33"/>
      <c r="PGH131" s="32"/>
      <c r="PGI131" s="33"/>
      <c r="PGJ131" s="32"/>
      <c r="PGK131" s="33"/>
      <c r="PGL131" s="34"/>
      <c r="PPV131" s="31">
        <v>18</v>
      </c>
      <c r="PPW131" s="60" t="s">
        <v>78</v>
      </c>
      <c r="PPX131" s="58" t="s">
        <v>79</v>
      </c>
      <c r="PPY131" s="32" t="s">
        <v>29</v>
      </c>
      <c r="PPZ131" s="32"/>
      <c r="PQA131" s="37">
        <v>2</v>
      </c>
      <c r="PQB131" s="32"/>
      <c r="PQC131" s="33"/>
      <c r="PQD131" s="32"/>
      <c r="PQE131" s="33"/>
      <c r="PQF131" s="32"/>
      <c r="PQG131" s="33"/>
      <c r="PQH131" s="34"/>
      <c r="PZR131" s="31">
        <v>18</v>
      </c>
      <c r="PZS131" s="60" t="s">
        <v>78</v>
      </c>
      <c r="PZT131" s="58" t="s">
        <v>79</v>
      </c>
      <c r="PZU131" s="32" t="s">
        <v>29</v>
      </c>
      <c r="PZV131" s="32"/>
      <c r="PZW131" s="37">
        <v>2</v>
      </c>
      <c r="PZX131" s="32"/>
      <c r="PZY131" s="33"/>
      <c r="PZZ131" s="32"/>
      <c r="QAA131" s="33"/>
      <c r="QAB131" s="32"/>
      <c r="QAC131" s="33"/>
      <c r="QAD131" s="34"/>
      <c r="QJN131" s="31">
        <v>18</v>
      </c>
      <c r="QJO131" s="60" t="s">
        <v>78</v>
      </c>
      <c r="QJP131" s="58" t="s">
        <v>79</v>
      </c>
      <c r="QJQ131" s="32" t="s">
        <v>29</v>
      </c>
      <c r="QJR131" s="32"/>
      <c r="QJS131" s="37">
        <v>2</v>
      </c>
      <c r="QJT131" s="32"/>
      <c r="QJU131" s="33"/>
      <c r="QJV131" s="32"/>
      <c r="QJW131" s="33"/>
      <c r="QJX131" s="32"/>
      <c r="QJY131" s="33"/>
      <c r="QJZ131" s="34"/>
      <c r="QTJ131" s="31">
        <v>18</v>
      </c>
      <c r="QTK131" s="60" t="s">
        <v>78</v>
      </c>
      <c r="QTL131" s="58" t="s">
        <v>79</v>
      </c>
      <c r="QTM131" s="32" t="s">
        <v>29</v>
      </c>
      <c r="QTN131" s="32"/>
      <c r="QTO131" s="37">
        <v>2</v>
      </c>
      <c r="QTP131" s="32"/>
      <c r="QTQ131" s="33"/>
      <c r="QTR131" s="32"/>
      <c r="QTS131" s="33"/>
      <c r="QTT131" s="32"/>
      <c r="QTU131" s="33"/>
      <c r="QTV131" s="34"/>
      <c r="RDF131" s="31">
        <v>18</v>
      </c>
      <c r="RDG131" s="60" t="s">
        <v>78</v>
      </c>
      <c r="RDH131" s="58" t="s">
        <v>79</v>
      </c>
      <c r="RDI131" s="32" t="s">
        <v>29</v>
      </c>
      <c r="RDJ131" s="32"/>
      <c r="RDK131" s="37">
        <v>2</v>
      </c>
      <c r="RDL131" s="32"/>
      <c r="RDM131" s="33"/>
      <c r="RDN131" s="32"/>
      <c r="RDO131" s="33"/>
      <c r="RDP131" s="32"/>
      <c r="RDQ131" s="33"/>
      <c r="RDR131" s="34"/>
      <c r="RNB131" s="31">
        <v>18</v>
      </c>
      <c r="RNC131" s="60" t="s">
        <v>78</v>
      </c>
      <c r="RND131" s="58" t="s">
        <v>79</v>
      </c>
      <c r="RNE131" s="32" t="s">
        <v>29</v>
      </c>
      <c r="RNF131" s="32"/>
      <c r="RNG131" s="37">
        <v>2</v>
      </c>
      <c r="RNH131" s="32"/>
      <c r="RNI131" s="33"/>
      <c r="RNJ131" s="32"/>
      <c r="RNK131" s="33"/>
      <c r="RNL131" s="32"/>
      <c r="RNM131" s="33"/>
      <c r="RNN131" s="34"/>
      <c r="RWX131" s="31">
        <v>18</v>
      </c>
      <c r="RWY131" s="60" t="s">
        <v>78</v>
      </c>
      <c r="RWZ131" s="58" t="s">
        <v>79</v>
      </c>
      <c r="RXA131" s="32" t="s">
        <v>29</v>
      </c>
      <c r="RXB131" s="32"/>
      <c r="RXC131" s="37">
        <v>2</v>
      </c>
      <c r="RXD131" s="32"/>
      <c r="RXE131" s="33"/>
      <c r="RXF131" s="32"/>
      <c r="RXG131" s="33"/>
      <c r="RXH131" s="32"/>
      <c r="RXI131" s="33"/>
      <c r="RXJ131" s="34"/>
      <c r="SGT131" s="31">
        <v>18</v>
      </c>
      <c r="SGU131" s="60" t="s">
        <v>78</v>
      </c>
      <c r="SGV131" s="58" t="s">
        <v>79</v>
      </c>
      <c r="SGW131" s="32" t="s">
        <v>29</v>
      </c>
      <c r="SGX131" s="32"/>
      <c r="SGY131" s="37">
        <v>2</v>
      </c>
      <c r="SGZ131" s="32"/>
      <c r="SHA131" s="33"/>
      <c r="SHB131" s="32"/>
      <c r="SHC131" s="33"/>
      <c r="SHD131" s="32"/>
      <c r="SHE131" s="33"/>
      <c r="SHF131" s="34"/>
      <c r="SQP131" s="31">
        <v>18</v>
      </c>
      <c r="SQQ131" s="60" t="s">
        <v>78</v>
      </c>
      <c r="SQR131" s="58" t="s">
        <v>79</v>
      </c>
      <c r="SQS131" s="32" t="s">
        <v>29</v>
      </c>
      <c r="SQT131" s="32"/>
      <c r="SQU131" s="37">
        <v>2</v>
      </c>
      <c r="SQV131" s="32"/>
      <c r="SQW131" s="33"/>
      <c r="SQX131" s="32"/>
      <c r="SQY131" s="33"/>
      <c r="SQZ131" s="32"/>
      <c r="SRA131" s="33"/>
      <c r="SRB131" s="34"/>
      <c r="TAL131" s="31">
        <v>18</v>
      </c>
      <c r="TAM131" s="60" t="s">
        <v>78</v>
      </c>
      <c r="TAN131" s="58" t="s">
        <v>79</v>
      </c>
      <c r="TAO131" s="32" t="s">
        <v>29</v>
      </c>
      <c r="TAP131" s="32"/>
      <c r="TAQ131" s="37">
        <v>2</v>
      </c>
      <c r="TAR131" s="32"/>
      <c r="TAS131" s="33"/>
      <c r="TAT131" s="32"/>
      <c r="TAU131" s="33"/>
      <c r="TAV131" s="32"/>
      <c r="TAW131" s="33"/>
      <c r="TAX131" s="34"/>
      <c r="TKH131" s="31">
        <v>18</v>
      </c>
      <c r="TKI131" s="60" t="s">
        <v>78</v>
      </c>
      <c r="TKJ131" s="58" t="s">
        <v>79</v>
      </c>
      <c r="TKK131" s="32" t="s">
        <v>29</v>
      </c>
      <c r="TKL131" s="32"/>
      <c r="TKM131" s="37">
        <v>2</v>
      </c>
      <c r="TKN131" s="32"/>
      <c r="TKO131" s="33"/>
      <c r="TKP131" s="32"/>
      <c r="TKQ131" s="33"/>
      <c r="TKR131" s="32"/>
      <c r="TKS131" s="33"/>
      <c r="TKT131" s="34"/>
      <c r="TUD131" s="31">
        <v>18</v>
      </c>
      <c r="TUE131" s="60" t="s">
        <v>78</v>
      </c>
      <c r="TUF131" s="58" t="s">
        <v>79</v>
      </c>
      <c r="TUG131" s="32" t="s">
        <v>29</v>
      </c>
      <c r="TUH131" s="32"/>
      <c r="TUI131" s="37">
        <v>2</v>
      </c>
      <c r="TUJ131" s="32"/>
      <c r="TUK131" s="33"/>
      <c r="TUL131" s="32"/>
      <c r="TUM131" s="33"/>
      <c r="TUN131" s="32"/>
      <c r="TUO131" s="33"/>
      <c r="TUP131" s="34"/>
      <c r="UDZ131" s="31">
        <v>18</v>
      </c>
      <c r="UEA131" s="60" t="s">
        <v>78</v>
      </c>
      <c r="UEB131" s="58" t="s">
        <v>79</v>
      </c>
      <c r="UEC131" s="32" t="s">
        <v>29</v>
      </c>
      <c r="UED131" s="32"/>
      <c r="UEE131" s="37">
        <v>2</v>
      </c>
      <c r="UEF131" s="32"/>
      <c r="UEG131" s="33"/>
      <c r="UEH131" s="32"/>
      <c r="UEI131" s="33"/>
      <c r="UEJ131" s="32"/>
      <c r="UEK131" s="33"/>
      <c r="UEL131" s="34"/>
      <c r="UNV131" s="31">
        <v>18</v>
      </c>
      <c r="UNW131" s="60" t="s">
        <v>78</v>
      </c>
      <c r="UNX131" s="58" t="s">
        <v>79</v>
      </c>
      <c r="UNY131" s="32" t="s">
        <v>29</v>
      </c>
      <c r="UNZ131" s="32"/>
      <c r="UOA131" s="37">
        <v>2</v>
      </c>
      <c r="UOB131" s="32"/>
      <c r="UOC131" s="33"/>
      <c r="UOD131" s="32"/>
      <c r="UOE131" s="33"/>
      <c r="UOF131" s="32"/>
      <c r="UOG131" s="33"/>
      <c r="UOH131" s="34"/>
      <c r="UXR131" s="31">
        <v>18</v>
      </c>
      <c r="UXS131" s="60" t="s">
        <v>78</v>
      </c>
      <c r="UXT131" s="58" t="s">
        <v>79</v>
      </c>
      <c r="UXU131" s="32" t="s">
        <v>29</v>
      </c>
      <c r="UXV131" s="32"/>
      <c r="UXW131" s="37">
        <v>2</v>
      </c>
      <c r="UXX131" s="32"/>
      <c r="UXY131" s="33"/>
      <c r="UXZ131" s="32"/>
      <c r="UYA131" s="33"/>
      <c r="UYB131" s="32"/>
      <c r="UYC131" s="33"/>
      <c r="UYD131" s="34"/>
      <c r="VHN131" s="31">
        <v>18</v>
      </c>
      <c r="VHO131" s="60" t="s">
        <v>78</v>
      </c>
      <c r="VHP131" s="58" t="s">
        <v>79</v>
      </c>
      <c r="VHQ131" s="32" t="s">
        <v>29</v>
      </c>
      <c r="VHR131" s="32"/>
      <c r="VHS131" s="37">
        <v>2</v>
      </c>
      <c r="VHT131" s="32"/>
      <c r="VHU131" s="33"/>
      <c r="VHV131" s="32"/>
      <c r="VHW131" s="33"/>
      <c r="VHX131" s="32"/>
      <c r="VHY131" s="33"/>
      <c r="VHZ131" s="34"/>
      <c r="VRJ131" s="31">
        <v>18</v>
      </c>
      <c r="VRK131" s="60" t="s">
        <v>78</v>
      </c>
      <c r="VRL131" s="58" t="s">
        <v>79</v>
      </c>
      <c r="VRM131" s="32" t="s">
        <v>29</v>
      </c>
      <c r="VRN131" s="32"/>
      <c r="VRO131" s="37">
        <v>2</v>
      </c>
      <c r="VRP131" s="32"/>
      <c r="VRQ131" s="33"/>
      <c r="VRR131" s="32"/>
      <c r="VRS131" s="33"/>
      <c r="VRT131" s="32"/>
      <c r="VRU131" s="33"/>
      <c r="VRV131" s="34"/>
      <c r="WBF131" s="31">
        <v>18</v>
      </c>
      <c r="WBG131" s="60" t="s">
        <v>78</v>
      </c>
      <c r="WBH131" s="58" t="s">
        <v>79</v>
      </c>
      <c r="WBI131" s="32" t="s">
        <v>29</v>
      </c>
      <c r="WBJ131" s="32"/>
      <c r="WBK131" s="37">
        <v>2</v>
      </c>
      <c r="WBL131" s="32"/>
      <c r="WBM131" s="33"/>
      <c r="WBN131" s="32"/>
      <c r="WBO131" s="33"/>
      <c r="WBP131" s="32"/>
      <c r="WBQ131" s="33"/>
      <c r="WBR131" s="34"/>
      <c r="WLB131" s="31">
        <v>18</v>
      </c>
      <c r="WLC131" s="60" t="s">
        <v>78</v>
      </c>
      <c r="WLD131" s="58" t="s">
        <v>79</v>
      </c>
      <c r="WLE131" s="32" t="s">
        <v>29</v>
      </c>
      <c r="WLF131" s="32"/>
      <c r="WLG131" s="37">
        <v>2</v>
      </c>
      <c r="WLH131" s="32"/>
      <c r="WLI131" s="33"/>
      <c r="WLJ131" s="32"/>
      <c r="WLK131" s="33"/>
      <c r="WLL131" s="32"/>
      <c r="WLM131" s="33"/>
      <c r="WLN131" s="34"/>
      <c r="WUX131" s="31">
        <v>18</v>
      </c>
      <c r="WUY131" s="60" t="s">
        <v>78</v>
      </c>
      <c r="WUZ131" s="58" t="s">
        <v>79</v>
      </c>
      <c r="WVA131" s="32" t="s">
        <v>29</v>
      </c>
      <c r="WVB131" s="32"/>
      <c r="WVC131" s="37">
        <v>2</v>
      </c>
      <c r="WVD131" s="32"/>
      <c r="WVE131" s="33"/>
      <c r="WVF131" s="32"/>
      <c r="WVG131" s="33"/>
      <c r="WVH131" s="32"/>
      <c r="WVI131" s="33"/>
      <c r="WVJ131" s="34"/>
    </row>
    <row r="132" spans="1:16131" s="35" customFormat="1" x14ac:dyDescent="0.25">
      <c r="A132" s="31"/>
      <c r="B132" s="59" t="s">
        <v>13</v>
      </c>
      <c r="C132" s="32" t="s">
        <v>14</v>
      </c>
      <c r="D132" s="69">
        <v>0.77800000000000002</v>
      </c>
      <c r="E132" s="69"/>
      <c r="F132" s="69"/>
      <c r="G132" s="69"/>
      <c r="H132" s="69"/>
      <c r="I132" s="69"/>
      <c r="J132" s="69"/>
      <c r="K132" s="70"/>
      <c r="L132" s="5" t="s">
        <v>119</v>
      </c>
      <c r="IL132" s="31"/>
      <c r="IM132" s="32"/>
      <c r="IN132" s="59" t="s">
        <v>13</v>
      </c>
      <c r="IO132" s="32" t="s">
        <v>14</v>
      </c>
      <c r="IP132" s="33">
        <v>0.38900000000000001</v>
      </c>
      <c r="IQ132" s="33">
        <f>IQ131*IP132</f>
        <v>0.77800000000000002</v>
      </c>
      <c r="IR132" s="32"/>
      <c r="IS132" s="33"/>
      <c r="IT132" s="36">
        <v>6</v>
      </c>
      <c r="IU132" s="33">
        <f>IQ132*IT132</f>
        <v>4.6680000000000001</v>
      </c>
      <c r="IV132" s="32"/>
      <c r="IW132" s="33"/>
      <c r="IX132" s="34">
        <f>IS132+IU132+IW132</f>
        <v>4.6680000000000001</v>
      </c>
      <c r="IY132" s="39"/>
      <c r="SH132" s="31"/>
      <c r="SI132" s="32"/>
      <c r="SJ132" s="59" t="s">
        <v>13</v>
      </c>
      <c r="SK132" s="32" t="s">
        <v>14</v>
      </c>
      <c r="SL132" s="33">
        <v>0.38900000000000001</v>
      </c>
      <c r="SM132" s="33">
        <f>SM131*SL132</f>
        <v>0.77800000000000002</v>
      </c>
      <c r="SN132" s="32"/>
      <c r="SO132" s="33"/>
      <c r="SP132" s="36">
        <v>6</v>
      </c>
      <c r="SQ132" s="33">
        <f>SM132*SP132</f>
        <v>4.6680000000000001</v>
      </c>
      <c r="SR132" s="32"/>
      <c r="SS132" s="33"/>
      <c r="ST132" s="34">
        <f>SO132+SQ132+SS132</f>
        <v>4.6680000000000001</v>
      </c>
      <c r="SU132" s="39"/>
      <c r="ACD132" s="31"/>
      <c r="ACE132" s="32"/>
      <c r="ACF132" s="59" t="s">
        <v>13</v>
      </c>
      <c r="ACG132" s="32" t="s">
        <v>14</v>
      </c>
      <c r="ACH132" s="33">
        <v>0.38900000000000001</v>
      </c>
      <c r="ACI132" s="33">
        <f>ACI131*ACH132</f>
        <v>0.77800000000000002</v>
      </c>
      <c r="ACJ132" s="32"/>
      <c r="ACK132" s="33"/>
      <c r="ACL132" s="36">
        <v>6</v>
      </c>
      <c r="ACM132" s="33">
        <f>ACI132*ACL132</f>
        <v>4.6680000000000001</v>
      </c>
      <c r="ACN132" s="32"/>
      <c r="ACO132" s="33"/>
      <c r="ACP132" s="34">
        <f>ACK132+ACM132+ACO132</f>
        <v>4.6680000000000001</v>
      </c>
      <c r="ACQ132" s="39"/>
      <c r="ALZ132" s="31"/>
      <c r="AMA132" s="32"/>
      <c r="AMB132" s="59" t="s">
        <v>13</v>
      </c>
      <c r="AMC132" s="32" t="s">
        <v>14</v>
      </c>
      <c r="AMD132" s="33">
        <v>0.38900000000000001</v>
      </c>
      <c r="AME132" s="33">
        <f>AME131*AMD132</f>
        <v>0.77800000000000002</v>
      </c>
      <c r="AMF132" s="32"/>
      <c r="AMG132" s="33"/>
      <c r="AMH132" s="36">
        <v>6</v>
      </c>
      <c r="AMI132" s="33">
        <f>AME132*AMH132</f>
        <v>4.6680000000000001</v>
      </c>
      <c r="AMJ132" s="32"/>
      <c r="AMK132" s="33"/>
      <c r="AML132" s="34">
        <f>AMG132+AMI132+AMK132</f>
        <v>4.6680000000000001</v>
      </c>
      <c r="AMM132" s="39"/>
      <c r="AVV132" s="31"/>
      <c r="AVW132" s="32"/>
      <c r="AVX132" s="59" t="s">
        <v>13</v>
      </c>
      <c r="AVY132" s="32" t="s">
        <v>14</v>
      </c>
      <c r="AVZ132" s="33">
        <v>0.38900000000000001</v>
      </c>
      <c r="AWA132" s="33">
        <f>AWA131*AVZ132</f>
        <v>0.77800000000000002</v>
      </c>
      <c r="AWB132" s="32"/>
      <c r="AWC132" s="33"/>
      <c r="AWD132" s="36">
        <v>6</v>
      </c>
      <c r="AWE132" s="33">
        <f>AWA132*AWD132</f>
        <v>4.6680000000000001</v>
      </c>
      <c r="AWF132" s="32"/>
      <c r="AWG132" s="33"/>
      <c r="AWH132" s="34">
        <f>AWC132+AWE132+AWG132</f>
        <v>4.6680000000000001</v>
      </c>
      <c r="AWI132" s="39"/>
      <c r="BFR132" s="31"/>
      <c r="BFS132" s="32"/>
      <c r="BFT132" s="59" t="s">
        <v>13</v>
      </c>
      <c r="BFU132" s="32" t="s">
        <v>14</v>
      </c>
      <c r="BFV132" s="33">
        <v>0.38900000000000001</v>
      </c>
      <c r="BFW132" s="33">
        <f>BFW131*BFV132</f>
        <v>0.77800000000000002</v>
      </c>
      <c r="BFX132" s="32"/>
      <c r="BFY132" s="33"/>
      <c r="BFZ132" s="36">
        <v>6</v>
      </c>
      <c r="BGA132" s="33">
        <f>BFW132*BFZ132</f>
        <v>4.6680000000000001</v>
      </c>
      <c r="BGB132" s="32"/>
      <c r="BGC132" s="33"/>
      <c r="BGD132" s="34">
        <f>BFY132+BGA132+BGC132</f>
        <v>4.6680000000000001</v>
      </c>
      <c r="BGE132" s="39"/>
      <c r="BPN132" s="31"/>
      <c r="BPO132" s="32"/>
      <c r="BPP132" s="59" t="s">
        <v>13</v>
      </c>
      <c r="BPQ132" s="32" t="s">
        <v>14</v>
      </c>
      <c r="BPR132" s="33">
        <v>0.38900000000000001</v>
      </c>
      <c r="BPS132" s="33">
        <f>BPS131*BPR132</f>
        <v>0.77800000000000002</v>
      </c>
      <c r="BPT132" s="32"/>
      <c r="BPU132" s="33"/>
      <c r="BPV132" s="36">
        <v>6</v>
      </c>
      <c r="BPW132" s="33">
        <f>BPS132*BPV132</f>
        <v>4.6680000000000001</v>
      </c>
      <c r="BPX132" s="32"/>
      <c r="BPY132" s="33"/>
      <c r="BPZ132" s="34">
        <f>BPU132+BPW132+BPY132</f>
        <v>4.6680000000000001</v>
      </c>
      <c r="BQA132" s="39"/>
      <c r="BZJ132" s="31"/>
      <c r="BZK132" s="32"/>
      <c r="BZL132" s="59" t="s">
        <v>13</v>
      </c>
      <c r="BZM132" s="32" t="s">
        <v>14</v>
      </c>
      <c r="BZN132" s="33">
        <v>0.38900000000000001</v>
      </c>
      <c r="BZO132" s="33">
        <f>BZO131*BZN132</f>
        <v>0.77800000000000002</v>
      </c>
      <c r="BZP132" s="32"/>
      <c r="BZQ132" s="33"/>
      <c r="BZR132" s="36">
        <v>6</v>
      </c>
      <c r="BZS132" s="33">
        <f>BZO132*BZR132</f>
        <v>4.6680000000000001</v>
      </c>
      <c r="BZT132" s="32"/>
      <c r="BZU132" s="33"/>
      <c r="BZV132" s="34">
        <f>BZQ132+BZS132+BZU132</f>
        <v>4.6680000000000001</v>
      </c>
      <c r="BZW132" s="39"/>
      <c r="CJF132" s="31"/>
      <c r="CJG132" s="32"/>
      <c r="CJH132" s="59" t="s">
        <v>13</v>
      </c>
      <c r="CJI132" s="32" t="s">
        <v>14</v>
      </c>
      <c r="CJJ132" s="33">
        <v>0.38900000000000001</v>
      </c>
      <c r="CJK132" s="33">
        <f>CJK131*CJJ132</f>
        <v>0.77800000000000002</v>
      </c>
      <c r="CJL132" s="32"/>
      <c r="CJM132" s="33"/>
      <c r="CJN132" s="36">
        <v>6</v>
      </c>
      <c r="CJO132" s="33">
        <f>CJK132*CJN132</f>
        <v>4.6680000000000001</v>
      </c>
      <c r="CJP132" s="32"/>
      <c r="CJQ132" s="33"/>
      <c r="CJR132" s="34">
        <f>CJM132+CJO132+CJQ132</f>
        <v>4.6680000000000001</v>
      </c>
      <c r="CJS132" s="39"/>
      <c r="CTB132" s="31"/>
      <c r="CTC132" s="32"/>
      <c r="CTD132" s="59" t="s">
        <v>13</v>
      </c>
      <c r="CTE132" s="32" t="s">
        <v>14</v>
      </c>
      <c r="CTF132" s="33">
        <v>0.38900000000000001</v>
      </c>
      <c r="CTG132" s="33">
        <f>CTG131*CTF132</f>
        <v>0.77800000000000002</v>
      </c>
      <c r="CTH132" s="32"/>
      <c r="CTI132" s="33"/>
      <c r="CTJ132" s="36">
        <v>6</v>
      </c>
      <c r="CTK132" s="33">
        <f>CTG132*CTJ132</f>
        <v>4.6680000000000001</v>
      </c>
      <c r="CTL132" s="32"/>
      <c r="CTM132" s="33"/>
      <c r="CTN132" s="34">
        <f>CTI132+CTK132+CTM132</f>
        <v>4.6680000000000001</v>
      </c>
      <c r="CTO132" s="39"/>
      <c r="DCX132" s="31"/>
      <c r="DCY132" s="32"/>
      <c r="DCZ132" s="59" t="s">
        <v>13</v>
      </c>
      <c r="DDA132" s="32" t="s">
        <v>14</v>
      </c>
      <c r="DDB132" s="33">
        <v>0.38900000000000001</v>
      </c>
      <c r="DDC132" s="33">
        <f>DDC131*DDB132</f>
        <v>0.77800000000000002</v>
      </c>
      <c r="DDD132" s="32"/>
      <c r="DDE132" s="33"/>
      <c r="DDF132" s="36">
        <v>6</v>
      </c>
      <c r="DDG132" s="33">
        <f>DDC132*DDF132</f>
        <v>4.6680000000000001</v>
      </c>
      <c r="DDH132" s="32"/>
      <c r="DDI132" s="33"/>
      <c r="DDJ132" s="34">
        <f>DDE132+DDG132+DDI132</f>
        <v>4.6680000000000001</v>
      </c>
      <c r="DDK132" s="39"/>
      <c r="DMT132" s="31"/>
      <c r="DMU132" s="32"/>
      <c r="DMV132" s="59" t="s">
        <v>13</v>
      </c>
      <c r="DMW132" s="32" t="s">
        <v>14</v>
      </c>
      <c r="DMX132" s="33">
        <v>0.38900000000000001</v>
      </c>
      <c r="DMY132" s="33">
        <f>DMY131*DMX132</f>
        <v>0.77800000000000002</v>
      </c>
      <c r="DMZ132" s="32"/>
      <c r="DNA132" s="33"/>
      <c r="DNB132" s="36">
        <v>6</v>
      </c>
      <c r="DNC132" s="33">
        <f>DMY132*DNB132</f>
        <v>4.6680000000000001</v>
      </c>
      <c r="DND132" s="32"/>
      <c r="DNE132" s="33"/>
      <c r="DNF132" s="34">
        <f>DNA132+DNC132+DNE132</f>
        <v>4.6680000000000001</v>
      </c>
      <c r="DNG132" s="39"/>
      <c r="DWP132" s="31"/>
      <c r="DWQ132" s="32"/>
      <c r="DWR132" s="59" t="s">
        <v>13</v>
      </c>
      <c r="DWS132" s="32" t="s">
        <v>14</v>
      </c>
      <c r="DWT132" s="33">
        <v>0.38900000000000001</v>
      </c>
      <c r="DWU132" s="33">
        <f>DWU131*DWT132</f>
        <v>0.77800000000000002</v>
      </c>
      <c r="DWV132" s="32"/>
      <c r="DWW132" s="33"/>
      <c r="DWX132" s="36">
        <v>6</v>
      </c>
      <c r="DWY132" s="33">
        <f>DWU132*DWX132</f>
        <v>4.6680000000000001</v>
      </c>
      <c r="DWZ132" s="32"/>
      <c r="DXA132" s="33"/>
      <c r="DXB132" s="34">
        <f>DWW132+DWY132+DXA132</f>
        <v>4.6680000000000001</v>
      </c>
      <c r="DXC132" s="39"/>
      <c r="EGL132" s="31"/>
      <c r="EGM132" s="32"/>
      <c r="EGN132" s="59" t="s">
        <v>13</v>
      </c>
      <c r="EGO132" s="32" t="s">
        <v>14</v>
      </c>
      <c r="EGP132" s="33">
        <v>0.38900000000000001</v>
      </c>
      <c r="EGQ132" s="33">
        <f>EGQ131*EGP132</f>
        <v>0.77800000000000002</v>
      </c>
      <c r="EGR132" s="32"/>
      <c r="EGS132" s="33"/>
      <c r="EGT132" s="36">
        <v>6</v>
      </c>
      <c r="EGU132" s="33">
        <f>EGQ132*EGT132</f>
        <v>4.6680000000000001</v>
      </c>
      <c r="EGV132" s="32"/>
      <c r="EGW132" s="33"/>
      <c r="EGX132" s="34">
        <f>EGS132+EGU132+EGW132</f>
        <v>4.6680000000000001</v>
      </c>
      <c r="EGY132" s="39"/>
      <c r="EQH132" s="31"/>
      <c r="EQI132" s="32"/>
      <c r="EQJ132" s="59" t="s">
        <v>13</v>
      </c>
      <c r="EQK132" s="32" t="s">
        <v>14</v>
      </c>
      <c r="EQL132" s="33">
        <v>0.38900000000000001</v>
      </c>
      <c r="EQM132" s="33">
        <f>EQM131*EQL132</f>
        <v>0.77800000000000002</v>
      </c>
      <c r="EQN132" s="32"/>
      <c r="EQO132" s="33"/>
      <c r="EQP132" s="36">
        <v>6</v>
      </c>
      <c r="EQQ132" s="33">
        <f>EQM132*EQP132</f>
        <v>4.6680000000000001</v>
      </c>
      <c r="EQR132" s="32"/>
      <c r="EQS132" s="33"/>
      <c r="EQT132" s="34">
        <f>EQO132+EQQ132+EQS132</f>
        <v>4.6680000000000001</v>
      </c>
      <c r="EQU132" s="39"/>
      <c r="FAD132" s="31"/>
      <c r="FAE132" s="32"/>
      <c r="FAF132" s="59" t="s">
        <v>13</v>
      </c>
      <c r="FAG132" s="32" t="s">
        <v>14</v>
      </c>
      <c r="FAH132" s="33">
        <v>0.38900000000000001</v>
      </c>
      <c r="FAI132" s="33">
        <f>FAI131*FAH132</f>
        <v>0.77800000000000002</v>
      </c>
      <c r="FAJ132" s="32"/>
      <c r="FAK132" s="33"/>
      <c r="FAL132" s="36">
        <v>6</v>
      </c>
      <c r="FAM132" s="33">
        <f>FAI132*FAL132</f>
        <v>4.6680000000000001</v>
      </c>
      <c r="FAN132" s="32"/>
      <c r="FAO132" s="33"/>
      <c r="FAP132" s="34">
        <f>FAK132+FAM132+FAO132</f>
        <v>4.6680000000000001</v>
      </c>
      <c r="FAQ132" s="39"/>
      <c r="FJZ132" s="31"/>
      <c r="FKA132" s="32"/>
      <c r="FKB132" s="59" t="s">
        <v>13</v>
      </c>
      <c r="FKC132" s="32" t="s">
        <v>14</v>
      </c>
      <c r="FKD132" s="33">
        <v>0.38900000000000001</v>
      </c>
      <c r="FKE132" s="33">
        <f>FKE131*FKD132</f>
        <v>0.77800000000000002</v>
      </c>
      <c r="FKF132" s="32"/>
      <c r="FKG132" s="33"/>
      <c r="FKH132" s="36">
        <v>6</v>
      </c>
      <c r="FKI132" s="33">
        <f>FKE132*FKH132</f>
        <v>4.6680000000000001</v>
      </c>
      <c r="FKJ132" s="32"/>
      <c r="FKK132" s="33"/>
      <c r="FKL132" s="34">
        <f>FKG132+FKI132+FKK132</f>
        <v>4.6680000000000001</v>
      </c>
      <c r="FKM132" s="39"/>
      <c r="FTV132" s="31"/>
      <c r="FTW132" s="32"/>
      <c r="FTX132" s="59" t="s">
        <v>13</v>
      </c>
      <c r="FTY132" s="32" t="s">
        <v>14</v>
      </c>
      <c r="FTZ132" s="33">
        <v>0.38900000000000001</v>
      </c>
      <c r="FUA132" s="33">
        <f>FUA131*FTZ132</f>
        <v>0.77800000000000002</v>
      </c>
      <c r="FUB132" s="32"/>
      <c r="FUC132" s="33"/>
      <c r="FUD132" s="36">
        <v>6</v>
      </c>
      <c r="FUE132" s="33">
        <f>FUA132*FUD132</f>
        <v>4.6680000000000001</v>
      </c>
      <c r="FUF132" s="32"/>
      <c r="FUG132" s="33"/>
      <c r="FUH132" s="34">
        <f>FUC132+FUE132+FUG132</f>
        <v>4.6680000000000001</v>
      </c>
      <c r="FUI132" s="39"/>
      <c r="GDR132" s="31"/>
      <c r="GDS132" s="32"/>
      <c r="GDT132" s="59" t="s">
        <v>13</v>
      </c>
      <c r="GDU132" s="32" t="s">
        <v>14</v>
      </c>
      <c r="GDV132" s="33">
        <v>0.38900000000000001</v>
      </c>
      <c r="GDW132" s="33">
        <f>GDW131*GDV132</f>
        <v>0.77800000000000002</v>
      </c>
      <c r="GDX132" s="32"/>
      <c r="GDY132" s="33"/>
      <c r="GDZ132" s="36">
        <v>6</v>
      </c>
      <c r="GEA132" s="33">
        <f>GDW132*GDZ132</f>
        <v>4.6680000000000001</v>
      </c>
      <c r="GEB132" s="32"/>
      <c r="GEC132" s="33"/>
      <c r="GED132" s="34">
        <f>GDY132+GEA132+GEC132</f>
        <v>4.6680000000000001</v>
      </c>
      <c r="GEE132" s="39"/>
      <c r="GNN132" s="31"/>
      <c r="GNO132" s="32"/>
      <c r="GNP132" s="59" t="s">
        <v>13</v>
      </c>
      <c r="GNQ132" s="32" t="s">
        <v>14</v>
      </c>
      <c r="GNR132" s="33">
        <v>0.38900000000000001</v>
      </c>
      <c r="GNS132" s="33">
        <f>GNS131*GNR132</f>
        <v>0.77800000000000002</v>
      </c>
      <c r="GNT132" s="32"/>
      <c r="GNU132" s="33"/>
      <c r="GNV132" s="36">
        <v>6</v>
      </c>
      <c r="GNW132" s="33">
        <f>GNS132*GNV132</f>
        <v>4.6680000000000001</v>
      </c>
      <c r="GNX132" s="32"/>
      <c r="GNY132" s="33"/>
      <c r="GNZ132" s="34">
        <f>GNU132+GNW132+GNY132</f>
        <v>4.6680000000000001</v>
      </c>
      <c r="GOA132" s="39"/>
      <c r="GXJ132" s="31"/>
      <c r="GXK132" s="32"/>
      <c r="GXL132" s="59" t="s">
        <v>13</v>
      </c>
      <c r="GXM132" s="32" t="s">
        <v>14</v>
      </c>
      <c r="GXN132" s="33">
        <v>0.38900000000000001</v>
      </c>
      <c r="GXO132" s="33">
        <f>GXO131*GXN132</f>
        <v>0.77800000000000002</v>
      </c>
      <c r="GXP132" s="32"/>
      <c r="GXQ132" s="33"/>
      <c r="GXR132" s="36">
        <v>6</v>
      </c>
      <c r="GXS132" s="33">
        <f>GXO132*GXR132</f>
        <v>4.6680000000000001</v>
      </c>
      <c r="GXT132" s="32"/>
      <c r="GXU132" s="33"/>
      <c r="GXV132" s="34">
        <f>GXQ132+GXS132+GXU132</f>
        <v>4.6680000000000001</v>
      </c>
      <c r="GXW132" s="39"/>
      <c r="HHF132" s="31"/>
      <c r="HHG132" s="32"/>
      <c r="HHH132" s="59" t="s">
        <v>13</v>
      </c>
      <c r="HHI132" s="32" t="s">
        <v>14</v>
      </c>
      <c r="HHJ132" s="33">
        <v>0.38900000000000001</v>
      </c>
      <c r="HHK132" s="33">
        <f>HHK131*HHJ132</f>
        <v>0.77800000000000002</v>
      </c>
      <c r="HHL132" s="32"/>
      <c r="HHM132" s="33"/>
      <c r="HHN132" s="36">
        <v>6</v>
      </c>
      <c r="HHO132" s="33">
        <f>HHK132*HHN132</f>
        <v>4.6680000000000001</v>
      </c>
      <c r="HHP132" s="32"/>
      <c r="HHQ132" s="33"/>
      <c r="HHR132" s="34">
        <f>HHM132+HHO132+HHQ132</f>
        <v>4.6680000000000001</v>
      </c>
      <c r="HHS132" s="39"/>
      <c r="HRB132" s="31"/>
      <c r="HRC132" s="32"/>
      <c r="HRD132" s="59" t="s">
        <v>13</v>
      </c>
      <c r="HRE132" s="32" t="s">
        <v>14</v>
      </c>
      <c r="HRF132" s="33">
        <v>0.38900000000000001</v>
      </c>
      <c r="HRG132" s="33">
        <f>HRG131*HRF132</f>
        <v>0.77800000000000002</v>
      </c>
      <c r="HRH132" s="32"/>
      <c r="HRI132" s="33"/>
      <c r="HRJ132" s="36">
        <v>6</v>
      </c>
      <c r="HRK132" s="33">
        <f>HRG132*HRJ132</f>
        <v>4.6680000000000001</v>
      </c>
      <c r="HRL132" s="32"/>
      <c r="HRM132" s="33"/>
      <c r="HRN132" s="34">
        <f>HRI132+HRK132+HRM132</f>
        <v>4.6680000000000001</v>
      </c>
      <c r="HRO132" s="39"/>
      <c r="IAX132" s="31"/>
      <c r="IAY132" s="32"/>
      <c r="IAZ132" s="59" t="s">
        <v>13</v>
      </c>
      <c r="IBA132" s="32" t="s">
        <v>14</v>
      </c>
      <c r="IBB132" s="33">
        <v>0.38900000000000001</v>
      </c>
      <c r="IBC132" s="33">
        <f>IBC131*IBB132</f>
        <v>0.77800000000000002</v>
      </c>
      <c r="IBD132" s="32"/>
      <c r="IBE132" s="33"/>
      <c r="IBF132" s="36">
        <v>6</v>
      </c>
      <c r="IBG132" s="33">
        <f>IBC132*IBF132</f>
        <v>4.6680000000000001</v>
      </c>
      <c r="IBH132" s="32"/>
      <c r="IBI132" s="33"/>
      <c r="IBJ132" s="34">
        <f>IBE132+IBG132+IBI132</f>
        <v>4.6680000000000001</v>
      </c>
      <c r="IBK132" s="39"/>
      <c r="IKT132" s="31"/>
      <c r="IKU132" s="32"/>
      <c r="IKV132" s="59" t="s">
        <v>13</v>
      </c>
      <c r="IKW132" s="32" t="s">
        <v>14</v>
      </c>
      <c r="IKX132" s="33">
        <v>0.38900000000000001</v>
      </c>
      <c r="IKY132" s="33">
        <f>IKY131*IKX132</f>
        <v>0.77800000000000002</v>
      </c>
      <c r="IKZ132" s="32"/>
      <c r="ILA132" s="33"/>
      <c r="ILB132" s="36">
        <v>6</v>
      </c>
      <c r="ILC132" s="33">
        <f>IKY132*ILB132</f>
        <v>4.6680000000000001</v>
      </c>
      <c r="ILD132" s="32"/>
      <c r="ILE132" s="33"/>
      <c r="ILF132" s="34">
        <f>ILA132+ILC132+ILE132</f>
        <v>4.6680000000000001</v>
      </c>
      <c r="ILG132" s="39"/>
      <c r="IUP132" s="31"/>
      <c r="IUQ132" s="32"/>
      <c r="IUR132" s="59" t="s">
        <v>13</v>
      </c>
      <c r="IUS132" s="32" t="s">
        <v>14</v>
      </c>
      <c r="IUT132" s="33">
        <v>0.38900000000000001</v>
      </c>
      <c r="IUU132" s="33">
        <f>IUU131*IUT132</f>
        <v>0.77800000000000002</v>
      </c>
      <c r="IUV132" s="32"/>
      <c r="IUW132" s="33"/>
      <c r="IUX132" s="36">
        <v>6</v>
      </c>
      <c r="IUY132" s="33">
        <f>IUU132*IUX132</f>
        <v>4.6680000000000001</v>
      </c>
      <c r="IUZ132" s="32"/>
      <c r="IVA132" s="33"/>
      <c r="IVB132" s="34">
        <f>IUW132+IUY132+IVA132</f>
        <v>4.6680000000000001</v>
      </c>
      <c r="IVC132" s="39"/>
      <c r="JEL132" s="31"/>
      <c r="JEM132" s="32"/>
      <c r="JEN132" s="59" t="s">
        <v>13</v>
      </c>
      <c r="JEO132" s="32" t="s">
        <v>14</v>
      </c>
      <c r="JEP132" s="33">
        <v>0.38900000000000001</v>
      </c>
      <c r="JEQ132" s="33">
        <f>JEQ131*JEP132</f>
        <v>0.77800000000000002</v>
      </c>
      <c r="JER132" s="32"/>
      <c r="JES132" s="33"/>
      <c r="JET132" s="36">
        <v>6</v>
      </c>
      <c r="JEU132" s="33">
        <f>JEQ132*JET132</f>
        <v>4.6680000000000001</v>
      </c>
      <c r="JEV132" s="32"/>
      <c r="JEW132" s="33"/>
      <c r="JEX132" s="34">
        <f>JES132+JEU132+JEW132</f>
        <v>4.6680000000000001</v>
      </c>
      <c r="JEY132" s="39"/>
      <c r="JOH132" s="31"/>
      <c r="JOI132" s="32"/>
      <c r="JOJ132" s="59" t="s">
        <v>13</v>
      </c>
      <c r="JOK132" s="32" t="s">
        <v>14</v>
      </c>
      <c r="JOL132" s="33">
        <v>0.38900000000000001</v>
      </c>
      <c r="JOM132" s="33">
        <f>JOM131*JOL132</f>
        <v>0.77800000000000002</v>
      </c>
      <c r="JON132" s="32"/>
      <c r="JOO132" s="33"/>
      <c r="JOP132" s="36">
        <v>6</v>
      </c>
      <c r="JOQ132" s="33">
        <f>JOM132*JOP132</f>
        <v>4.6680000000000001</v>
      </c>
      <c r="JOR132" s="32"/>
      <c r="JOS132" s="33"/>
      <c r="JOT132" s="34">
        <f>JOO132+JOQ132+JOS132</f>
        <v>4.6680000000000001</v>
      </c>
      <c r="JOU132" s="39"/>
      <c r="JYD132" s="31"/>
      <c r="JYE132" s="32"/>
      <c r="JYF132" s="59" t="s">
        <v>13</v>
      </c>
      <c r="JYG132" s="32" t="s">
        <v>14</v>
      </c>
      <c r="JYH132" s="33">
        <v>0.38900000000000001</v>
      </c>
      <c r="JYI132" s="33">
        <f>JYI131*JYH132</f>
        <v>0.77800000000000002</v>
      </c>
      <c r="JYJ132" s="32"/>
      <c r="JYK132" s="33"/>
      <c r="JYL132" s="36">
        <v>6</v>
      </c>
      <c r="JYM132" s="33">
        <f>JYI132*JYL132</f>
        <v>4.6680000000000001</v>
      </c>
      <c r="JYN132" s="32"/>
      <c r="JYO132" s="33"/>
      <c r="JYP132" s="34">
        <f>JYK132+JYM132+JYO132</f>
        <v>4.6680000000000001</v>
      </c>
      <c r="JYQ132" s="39"/>
      <c r="KHZ132" s="31"/>
      <c r="KIA132" s="32"/>
      <c r="KIB132" s="59" t="s">
        <v>13</v>
      </c>
      <c r="KIC132" s="32" t="s">
        <v>14</v>
      </c>
      <c r="KID132" s="33">
        <v>0.38900000000000001</v>
      </c>
      <c r="KIE132" s="33">
        <f>KIE131*KID132</f>
        <v>0.77800000000000002</v>
      </c>
      <c r="KIF132" s="32"/>
      <c r="KIG132" s="33"/>
      <c r="KIH132" s="36">
        <v>6</v>
      </c>
      <c r="KII132" s="33">
        <f>KIE132*KIH132</f>
        <v>4.6680000000000001</v>
      </c>
      <c r="KIJ132" s="32"/>
      <c r="KIK132" s="33"/>
      <c r="KIL132" s="34">
        <f>KIG132+KII132+KIK132</f>
        <v>4.6680000000000001</v>
      </c>
      <c r="KIM132" s="39"/>
      <c r="KRV132" s="31"/>
      <c r="KRW132" s="32"/>
      <c r="KRX132" s="59" t="s">
        <v>13</v>
      </c>
      <c r="KRY132" s="32" t="s">
        <v>14</v>
      </c>
      <c r="KRZ132" s="33">
        <v>0.38900000000000001</v>
      </c>
      <c r="KSA132" s="33">
        <f>KSA131*KRZ132</f>
        <v>0.77800000000000002</v>
      </c>
      <c r="KSB132" s="32"/>
      <c r="KSC132" s="33"/>
      <c r="KSD132" s="36">
        <v>6</v>
      </c>
      <c r="KSE132" s="33">
        <f>KSA132*KSD132</f>
        <v>4.6680000000000001</v>
      </c>
      <c r="KSF132" s="32"/>
      <c r="KSG132" s="33"/>
      <c r="KSH132" s="34">
        <f>KSC132+KSE132+KSG132</f>
        <v>4.6680000000000001</v>
      </c>
      <c r="KSI132" s="39"/>
      <c r="LBR132" s="31"/>
      <c r="LBS132" s="32"/>
      <c r="LBT132" s="59" t="s">
        <v>13</v>
      </c>
      <c r="LBU132" s="32" t="s">
        <v>14</v>
      </c>
      <c r="LBV132" s="33">
        <v>0.38900000000000001</v>
      </c>
      <c r="LBW132" s="33">
        <f>LBW131*LBV132</f>
        <v>0.77800000000000002</v>
      </c>
      <c r="LBX132" s="32"/>
      <c r="LBY132" s="33"/>
      <c r="LBZ132" s="36">
        <v>6</v>
      </c>
      <c r="LCA132" s="33">
        <f>LBW132*LBZ132</f>
        <v>4.6680000000000001</v>
      </c>
      <c r="LCB132" s="32"/>
      <c r="LCC132" s="33"/>
      <c r="LCD132" s="34">
        <f>LBY132+LCA132+LCC132</f>
        <v>4.6680000000000001</v>
      </c>
      <c r="LCE132" s="39"/>
      <c r="LLN132" s="31"/>
      <c r="LLO132" s="32"/>
      <c r="LLP132" s="59" t="s">
        <v>13</v>
      </c>
      <c r="LLQ132" s="32" t="s">
        <v>14</v>
      </c>
      <c r="LLR132" s="33">
        <v>0.38900000000000001</v>
      </c>
      <c r="LLS132" s="33">
        <f>LLS131*LLR132</f>
        <v>0.77800000000000002</v>
      </c>
      <c r="LLT132" s="32"/>
      <c r="LLU132" s="33"/>
      <c r="LLV132" s="36">
        <v>6</v>
      </c>
      <c r="LLW132" s="33">
        <f>LLS132*LLV132</f>
        <v>4.6680000000000001</v>
      </c>
      <c r="LLX132" s="32"/>
      <c r="LLY132" s="33"/>
      <c r="LLZ132" s="34">
        <f>LLU132+LLW132+LLY132</f>
        <v>4.6680000000000001</v>
      </c>
      <c r="LMA132" s="39"/>
      <c r="LVJ132" s="31"/>
      <c r="LVK132" s="32"/>
      <c r="LVL132" s="59" t="s">
        <v>13</v>
      </c>
      <c r="LVM132" s="32" t="s">
        <v>14</v>
      </c>
      <c r="LVN132" s="33">
        <v>0.38900000000000001</v>
      </c>
      <c r="LVO132" s="33">
        <f>LVO131*LVN132</f>
        <v>0.77800000000000002</v>
      </c>
      <c r="LVP132" s="32"/>
      <c r="LVQ132" s="33"/>
      <c r="LVR132" s="36">
        <v>6</v>
      </c>
      <c r="LVS132" s="33">
        <f>LVO132*LVR132</f>
        <v>4.6680000000000001</v>
      </c>
      <c r="LVT132" s="32"/>
      <c r="LVU132" s="33"/>
      <c r="LVV132" s="34">
        <f>LVQ132+LVS132+LVU132</f>
        <v>4.6680000000000001</v>
      </c>
      <c r="LVW132" s="39"/>
      <c r="MFF132" s="31"/>
      <c r="MFG132" s="32"/>
      <c r="MFH132" s="59" t="s">
        <v>13</v>
      </c>
      <c r="MFI132" s="32" t="s">
        <v>14</v>
      </c>
      <c r="MFJ132" s="33">
        <v>0.38900000000000001</v>
      </c>
      <c r="MFK132" s="33">
        <f>MFK131*MFJ132</f>
        <v>0.77800000000000002</v>
      </c>
      <c r="MFL132" s="32"/>
      <c r="MFM132" s="33"/>
      <c r="MFN132" s="36">
        <v>6</v>
      </c>
      <c r="MFO132" s="33">
        <f>MFK132*MFN132</f>
        <v>4.6680000000000001</v>
      </c>
      <c r="MFP132" s="32"/>
      <c r="MFQ132" s="33"/>
      <c r="MFR132" s="34">
        <f>MFM132+MFO132+MFQ132</f>
        <v>4.6680000000000001</v>
      </c>
      <c r="MFS132" s="39"/>
      <c r="MPB132" s="31"/>
      <c r="MPC132" s="32"/>
      <c r="MPD132" s="59" t="s">
        <v>13</v>
      </c>
      <c r="MPE132" s="32" t="s">
        <v>14</v>
      </c>
      <c r="MPF132" s="33">
        <v>0.38900000000000001</v>
      </c>
      <c r="MPG132" s="33">
        <f>MPG131*MPF132</f>
        <v>0.77800000000000002</v>
      </c>
      <c r="MPH132" s="32"/>
      <c r="MPI132" s="33"/>
      <c r="MPJ132" s="36">
        <v>6</v>
      </c>
      <c r="MPK132" s="33">
        <f>MPG132*MPJ132</f>
        <v>4.6680000000000001</v>
      </c>
      <c r="MPL132" s="32"/>
      <c r="MPM132" s="33"/>
      <c r="MPN132" s="34">
        <f>MPI132+MPK132+MPM132</f>
        <v>4.6680000000000001</v>
      </c>
      <c r="MPO132" s="39"/>
      <c r="MYX132" s="31"/>
      <c r="MYY132" s="32"/>
      <c r="MYZ132" s="59" t="s">
        <v>13</v>
      </c>
      <c r="MZA132" s="32" t="s">
        <v>14</v>
      </c>
      <c r="MZB132" s="33">
        <v>0.38900000000000001</v>
      </c>
      <c r="MZC132" s="33">
        <f>MZC131*MZB132</f>
        <v>0.77800000000000002</v>
      </c>
      <c r="MZD132" s="32"/>
      <c r="MZE132" s="33"/>
      <c r="MZF132" s="36">
        <v>6</v>
      </c>
      <c r="MZG132" s="33">
        <f>MZC132*MZF132</f>
        <v>4.6680000000000001</v>
      </c>
      <c r="MZH132" s="32"/>
      <c r="MZI132" s="33"/>
      <c r="MZJ132" s="34">
        <f>MZE132+MZG132+MZI132</f>
        <v>4.6680000000000001</v>
      </c>
      <c r="MZK132" s="39"/>
      <c r="NIT132" s="31"/>
      <c r="NIU132" s="32"/>
      <c r="NIV132" s="59" t="s">
        <v>13</v>
      </c>
      <c r="NIW132" s="32" t="s">
        <v>14</v>
      </c>
      <c r="NIX132" s="33">
        <v>0.38900000000000001</v>
      </c>
      <c r="NIY132" s="33">
        <f>NIY131*NIX132</f>
        <v>0.77800000000000002</v>
      </c>
      <c r="NIZ132" s="32"/>
      <c r="NJA132" s="33"/>
      <c r="NJB132" s="36">
        <v>6</v>
      </c>
      <c r="NJC132" s="33">
        <f>NIY132*NJB132</f>
        <v>4.6680000000000001</v>
      </c>
      <c r="NJD132" s="32"/>
      <c r="NJE132" s="33"/>
      <c r="NJF132" s="34">
        <f>NJA132+NJC132+NJE132</f>
        <v>4.6680000000000001</v>
      </c>
      <c r="NJG132" s="39"/>
      <c r="NSP132" s="31"/>
      <c r="NSQ132" s="32"/>
      <c r="NSR132" s="59" t="s">
        <v>13</v>
      </c>
      <c r="NSS132" s="32" t="s">
        <v>14</v>
      </c>
      <c r="NST132" s="33">
        <v>0.38900000000000001</v>
      </c>
      <c r="NSU132" s="33">
        <f>NSU131*NST132</f>
        <v>0.77800000000000002</v>
      </c>
      <c r="NSV132" s="32"/>
      <c r="NSW132" s="33"/>
      <c r="NSX132" s="36">
        <v>6</v>
      </c>
      <c r="NSY132" s="33">
        <f>NSU132*NSX132</f>
        <v>4.6680000000000001</v>
      </c>
      <c r="NSZ132" s="32"/>
      <c r="NTA132" s="33"/>
      <c r="NTB132" s="34">
        <f>NSW132+NSY132+NTA132</f>
        <v>4.6680000000000001</v>
      </c>
      <c r="NTC132" s="39"/>
      <c r="OCL132" s="31"/>
      <c r="OCM132" s="32"/>
      <c r="OCN132" s="59" t="s">
        <v>13</v>
      </c>
      <c r="OCO132" s="32" t="s">
        <v>14</v>
      </c>
      <c r="OCP132" s="33">
        <v>0.38900000000000001</v>
      </c>
      <c r="OCQ132" s="33">
        <f>OCQ131*OCP132</f>
        <v>0.77800000000000002</v>
      </c>
      <c r="OCR132" s="32"/>
      <c r="OCS132" s="33"/>
      <c r="OCT132" s="36">
        <v>6</v>
      </c>
      <c r="OCU132" s="33">
        <f>OCQ132*OCT132</f>
        <v>4.6680000000000001</v>
      </c>
      <c r="OCV132" s="32"/>
      <c r="OCW132" s="33"/>
      <c r="OCX132" s="34">
        <f>OCS132+OCU132+OCW132</f>
        <v>4.6680000000000001</v>
      </c>
      <c r="OCY132" s="39"/>
      <c r="OMH132" s="31"/>
      <c r="OMI132" s="32"/>
      <c r="OMJ132" s="59" t="s">
        <v>13</v>
      </c>
      <c r="OMK132" s="32" t="s">
        <v>14</v>
      </c>
      <c r="OML132" s="33">
        <v>0.38900000000000001</v>
      </c>
      <c r="OMM132" s="33">
        <f>OMM131*OML132</f>
        <v>0.77800000000000002</v>
      </c>
      <c r="OMN132" s="32"/>
      <c r="OMO132" s="33"/>
      <c r="OMP132" s="36">
        <v>6</v>
      </c>
      <c r="OMQ132" s="33">
        <f>OMM132*OMP132</f>
        <v>4.6680000000000001</v>
      </c>
      <c r="OMR132" s="32"/>
      <c r="OMS132" s="33"/>
      <c r="OMT132" s="34">
        <f>OMO132+OMQ132+OMS132</f>
        <v>4.6680000000000001</v>
      </c>
      <c r="OMU132" s="39"/>
      <c r="OWD132" s="31"/>
      <c r="OWE132" s="32"/>
      <c r="OWF132" s="59" t="s">
        <v>13</v>
      </c>
      <c r="OWG132" s="32" t="s">
        <v>14</v>
      </c>
      <c r="OWH132" s="33">
        <v>0.38900000000000001</v>
      </c>
      <c r="OWI132" s="33">
        <f>OWI131*OWH132</f>
        <v>0.77800000000000002</v>
      </c>
      <c r="OWJ132" s="32"/>
      <c r="OWK132" s="33"/>
      <c r="OWL132" s="36">
        <v>6</v>
      </c>
      <c r="OWM132" s="33">
        <f>OWI132*OWL132</f>
        <v>4.6680000000000001</v>
      </c>
      <c r="OWN132" s="32"/>
      <c r="OWO132" s="33"/>
      <c r="OWP132" s="34">
        <f>OWK132+OWM132+OWO132</f>
        <v>4.6680000000000001</v>
      </c>
      <c r="OWQ132" s="39"/>
      <c r="PFZ132" s="31"/>
      <c r="PGA132" s="32"/>
      <c r="PGB132" s="59" t="s">
        <v>13</v>
      </c>
      <c r="PGC132" s="32" t="s">
        <v>14</v>
      </c>
      <c r="PGD132" s="33">
        <v>0.38900000000000001</v>
      </c>
      <c r="PGE132" s="33">
        <f>PGE131*PGD132</f>
        <v>0.77800000000000002</v>
      </c>
      <c r="PGF132" s="32"/>
      <c r="PGG132" s="33"/>
      <c r="PGH132" s="36">
        <v>6</v>
      </c>
      <c r="PGI132" s="33">
        <f>PGE132*PGH132</f>
        <v>4.6680000000000001</v>
      </c>
      <c r="PGJ132" s="32"/>
      <c r="PGK132" s="33"/>
      <c r="PGL132" s="34">
        <f>PGG132+PGI132+PGK132</f>
        <v>4.6680000000000001</v>
      </c>
      <c r="PGM132" s="39"/>
      <c r="PPV132" s="31"/>
      <c r="PPW132" s="32"/>
      <c r="PPX132" s="59" t="s">
        <v>13</v>
      </c>
      <c r="PPY132" s="32" t="s">
        <v>14</v>
      </c>
      <c r="PPZ132" s="33">
        <v>0.38900000000000001</v>
      </c>
      <c r="PQA132" s="33">
        <f>PQA131*PPZ132</f>
        <v>0.77800000000000002</v>
      </c>
      <c r="PQB132" s="32"/>
      <c r="PQC132" s="33"/>
      <c r="PQD132" s="36">
        <v>6</v>
      </c>
      <c r="PQE132" s="33">
        <f>PQA132*PQD132</f>
        <v>4.6680000000000001</v>
      </c>
      <c r="PQF132" s="32"/>
      <c r="PQG132" s="33"/>
      <c r="PQH132" s="34">
        <f>PQC132+PQE132+PQG132</f>
        <v>4.6680000000000001</v>
      </c>
      <c r="PQI132" s="39"/>
      <c r="PZR132" s="31"/>
      <c r="PZS132" s="32"/>
      <c r="PZT132" s="59" t="s">
        <v>13</v>
      </c>
      <c r="PZU132" s="32" t="s">
        <v>14</v>
      </c>
      <c r="PZV132" s="33">
        <v>0.38900000000000001</v>
      </c>
      <c r="PZW132" s="33">
        <f>PZW131*PZV132</f>
        <v>0.77800000000000002</v>
      </c>
      <c r="PZX132" s="32"/>
      <c r="PZY132" s="33"/>
      <c r="PZZ132" s="36">
        <v>6</v>
      </c>
      <c r="QAA132" s="33">
        <f>PZW132*PZZ132</f>
        <v>4.6680000000000001</v>
      </c>
      <c r="QAB132" s="32"/>
      <c r="QAC132" s="33"/>
      <c r="QAD132" s="34">
        <f>PZY132+QAA132+QAC132</f>
        <v>4.6680000000000001</v>
      </c>
      <c r="QAE132" s="39"/>
      <c r="QJN132" s="31"/>
      <c r="QJO132" s="32"/>
      <c r="QJP132" s="59" t="s">
        <v>13</v>
      </c>
      <c r="QJQ132" s="32" t="s">
        <v>14</v>
      </c>
      <c r="QJR132" s="33">
        <v>0.38900000000000001</v>
      </c>
      <c r="QJS132" s="33">
        <f>QJS131*QJR132</f>
        <v>0.77800000000000002</v>
      </c>
      <c r="QJT132" s="32"/>
      <c r="QJU132" s="33"/>
      <c r="QJV132" s="36">
        <v>6</v>
      </c>
      <c r="QJW132" s="33">
        <f>QJS132*QJV132</f>
        <v>4.6680000000000001</v>
      </c>
      <c r="QJX132" s="32"/>
      <c r="QJY132" s="33"/>
      <c r="QJZ132" s="34">
        <f>QJU132+QJW132+QJY132</f>
        <v>4.6680000000000001</v>
      </c>
      <c r="QKA132" s="39"/>
      <c r="QTJ132" s="31"/>
      <c r="QTK132" s="32"/>
      <c r="QTL132" s="59" t="s">
        <v>13</v>
      </c>
      <c r="QTM132" s="32" t="s">
        <v>14</v>
      </c>
      <c r="QTN132" s="33">
        <v>0.38900000000000001</v>
      </c>
      <c r="QTO132" s="33">
        <f>QTO131*QTN132</f>
        <v>0.77800000000000002</v>
      </c>
      <c r="QTP132" s="32"/>
      <c r="QTQ132" s="33"/>
      <c r="QTR132" s="36">
        <v>6</v>
      </c>
      <c r="QTS132" s="33">
        <f>QTO132*QTR132</f>
        <v>4.6680000000000001</v>
      </c>
      <c r="QTT132" s="32"/>
      <c r="QTU132" s="33"/>
      <c r="QTV132" s="34">
        <f>QTQ132+QTS132+QTU132</f>
        <v>4.6680000000000001</v>
      </c>
      <c r="QTW132" s="39"/>
      <c r="RDF132" s="31"/>
      <c r="RDG132" s="32"/>
      <c r="RDH132" s="59" t="s">
        <v>13</v>
      </c>
      <c r="RDI132" s="32" t="s">
        <v>14</v>
      </c>
      <c r="RDJ132" s="33">
        <v>0.38900000000000001</v>
      </c>
      <c r="RDK132" s="33">
        <f>RDK131*RDJ132</f>
        <v>0.77800000000000002</v>
      </c>
      <c r="RDL132" s="32"/>
      <c r="RDM132" s="33"/>
      <c r="RDN132" s="36">
        <v>6</v>
      </c>
      <c r="RDO132" s="33">
        <f>RDK132*RDN132</f>
        <v>4.6680000000000001</v>
      </c>
      <c r="RDP132" s="32"/>
      <c r="RDQ132" s="33"/>
      <c r="RDR132" s="34">
        <f>RDM132+RDO132+RDQ132</f>
        <v>4.6680000000000001</v>
      </c>
      <c r="RDS132" s="39"/>
      <c r="RNB132" s="31"/>
      <c r="RNC132" s="32"/>
      <c r="RND132" s="59" t="s">
        <v>13</v>
      </c>
      <c r="RNE132" s="32" t="s">
        <v>14</v>
      </c>
      <c r="RNF132" s="33">
        <v>0.38900000000000001</v>
      </c>
      <c r="RNG132" s="33">
        <f>RNG131*RNF132</f>
        <v>0.77800000000000002</v>
      </c>
      <c r="RNH132" s="32"/>
      <c r="RNI132" s="33"/>
      <c r="RNJ132" s="36">
        <v>6</v>
      </c>
      <c r="RNK132" s="33">
        <f>RNG132*RNJ132</f>
        <v>4.6680000000000001</v>
      </c>
      <c r="RNL132" s="32"/>
      <c r="RNM132" s="33"/>
      <c r="RNN132" s="34">
        <f>RNI132+RNK132+RNM132</f>
        <v>4.6680000000000001</v>
      </c>
      <c r="RNO132" s="39"/>
      <c r="RWX132" s="31"/>
      <c r="RWY132" s="32"/>
      <c r="RWZ132" s="59" t="s">
        <v>13</v>
      </c>
      <c r="RXA132" s="32" t="s">
        <v>14</v>
      </c>
      <c r="RXB132" s="33">
        <v>0.38900000000000001</v>
      </c>
      <c r="RXC132" s="33">
        <f>RXC131*RXB132</f>
        <v>0.77800000000000002</v>
      </c>
      <c r="RXD132" s="32"/>
      <c r="RXE132" s="33"/>
      <c r="RXF132" s="36">
        <v>6</v>
      </c>
      <c r="RXG132" s="33">
        <f>RXC132*RXF132</f>
        <v>4.6680000000000001</v>
      </c>
      <c r="RXH132" s="32"/>
      <c r="RXI132" s="33"/>
      <c r="RXJ132" s="34">
        <f>RXE132+RXG132+RXI132</f>
        <v>4.6680000000000001</v>
      </c>
      <c r="RXK132" s="39"/>
      <c r="SGT132" s="31"/>
      <c r="SGU132" s="32"/>
      <c r="SGV132" s="59" t="s">
        <v>13</v>
      </c>
      <c r="SGW132" s="32" t="s">
        <v>14</v>
      </c>
      <c r="SGX132" s="33">
        <v>0.38900000000000001</v>
      </c>
      <c r="SGY132" s="33">
        <f>SGY131*SGX132</f>
        <v>0.77800000000000002</v>
      </c>
      <c r="SGZ132" s="32"/>
      <c r="SHA132" s="33"/>
      <c r="SHB132" s="36">
        <v>6</v>
      </c>
      <c r="SHC132" s="33">
        <f>SGY132*SHB132</f>
        <v>4.6680000000000001</v>
      </c>
      <c r="SHD132" s="32"/>
      <c r="SHE132" s="33"/>
      <c r="SHF132" s="34">
        <f>SHA132+SHC132+SHE132</f>
        <v>4.6680000000000001</v>
      </c>
      <c r="SHG132" s="39"/>
      <c r="SQP132" s="31"/>
      <c r="SQQ132" s="32"/>
      <c r="SQR132" s="59" t="s">
        <v>13</v>
      </c>
      <c r="SQS132" s="32" t="s">
        <v>14</v>
      </c>
      <c r="SQT132" s="33">
        <v>0.38900000000000001</v>
      </c>
      <c r="SQU132" s="33">
        <f>SQU131*SQT132</f>
        <v>0.77800000000000002</v>
      </c>
      <c r="SQV132" s="32"/>
      <c r="SQW132" s="33"/>
      <c r="SQX132" s="36">
        <v>6</v>
      </c>
      <c r="SQY132" s="33">
        <f>SQU132*SQX132</f>
        <v>4.6680000000000001</v>
      </c>
      <c r="SQZ132" s="32"/>
      <c r="SRA132" s="33"/>
      <c r="SRB132" s="34">
        <f>SQW132+SQY132+SRA132</f>
        <v>4.6680000000000001</v>
      </c>
      <c r="SRC132" s="39"/>
      <c r="TAL132" s="31"/>
      <c r="TAM132" s="32"/>
      <c r="TAN132" s="59" t="s">
        <v>13</v>
      </c>
      <c r="TAO132" s="32" t="s">
        <v>14</v>
      </c>
      <c r="TAP132" s="33">
        <v>0.38900000000000001</v>
      </c>
      <c r="TAQ132" s="33">
        <f>TAQ131*TAP132</f>
        <v>0.77800000000000002</v>
      </c>
      <c r="TAR132" s="32"/>
      <c r="TAS132" s="33"/>
      <c r="TAT132" s="36">
        <v>6</v>
      </c>
      <c r="TAU132" s="33">
        <f>TAQ132*TAT132</f>
        <v>4.6680000000000001</v>
      </c>
      <c r="TAV132" s="32"/>
      <c r="TAW132" s="33"/>
      <c r="TAX132" s="34">
        <f>TAS132+TAU132+TAW132</f>
        <v>4.6680000000000001</v>
      </c>
      <c r="TAY132" s="39"/>
      <c r="TKH132" s="31"/>
      <c r="TKI132" s="32"/>
      <c r="TKJ132" s="59" t="s">
        <v>13</v>
      </c>
      <c r="TKK132" s="32" t="s">
        <v>14</v>
      </c>
      <c r="TKL132" s="33">
        <v>0.38900000000000001</v>
      </c>
      <c r="TKM132" s="33">
        <f>TKM131*TKL132</f>
        <v>0.77800000000000002</v>
      </c>
      <c r="TKN132" s="32"/>
      <c r="TKO132" s="33"/>
      <c r="TKP132" s="36">
        <v>6</v>
      </c>
      <c r="TKQ132" s="33">
        <f>TKM132*TKP132</f>
        <v>4.6680000000000001</v>
      </c>
      <c r="TKR132" s="32"/>
      <c r="TKS132" s="33"/>
      <c r="TKT132" s="34">
        <f>TKO132+TKQ132+TKS132</f>
        <v>4.6680000000000001</v>
      </c>
      <c r="TKU132" s="39"/>
      <c r="TUD132" s="31"/>
      <c r="TUE132" s="32"/>
      <c r="TUF132" s="59" t="s">
        <v>13</v>
      </c>
      <c r="TUG132" s="32" t="s">
        <v>14</v>
      </c>
      <c r="TUH132" s="33">
        <v>0.38900000000000001</v>
      </c>
      <c r="TUI132" s="33">
        <f>TUI131*TUH132</f>
        <v>0.77800000000000002</v>
      </c>
      <c r="TUJ132" s="32"/>
      <c r="TUK132" s="33"/>
      <c r="TUL132" s="36">
        <v>6</v>
      </c>
      <c r="TUM132" s="33">
        <f>TUI132*TUL132</f>
        <v>4.6680000000000001</v>
      </c>
      <c r="TUN132" s="32"/>
      <c r="TUO132" s="33"/>
      <c r="TUP132" s="34">
        <f>TUK132+TUM132+TUO132</f>
        <v>4.6680000000000001</v>
      </c>
      <c r="TUQ132" s="39"/>
      <c r="UDZ132" s="31"/>
      <c r="UEA132" s="32"/>
      <c r="UEB132" s="59" t="s">
        <v>13</v>
      </c>
      <c r="UEC132" s="32" t="s">
        <v>14</v>
      </c>
      <c r="UED132" s="33">
        <v>0.38900000000000001</v>
      </c>
      <c r="UEE132" s="33">
        <f>UEE131*UED132</f>
        <v>0.77800000000000002</v>
      </c>
      <c r="UEF132" s="32"/>
      <c r="UEG132" s="33"/>
      <c r="UEH132" s="36">
        <v>6</v>
      </c>
      <c r="UEI132" s="33">
        <f>UEE132*UEH132</f>
        <v>4.6680000000000001</v>
      </c>
      <c r="UEJ132" s="32"/>
      <c r="UEK132" s="33"/>
      <c r="UEL132" s="34">
        <f>UEG132+UEI132+UEK132</f>
        <v>4.6680000000000001</v>
      </c>
      <c r="UEM132" s="39"/>
      <c r="UNV132" s="31"/>
      <c r="UNW132" s="32"/>
      <c r="UNX132" s="59" t="s">
        <v>13</v>
      </c>
      <c r="UNY132" s="32" t="s">
        <v>14</v>
      </c>
      <c r="UNZ132" s="33">
        <v>0.38900000000000001</v>
      </c>
      <c r="UOA132" s="33">
        <f>UOA131*UNZ132</f>
        <v>0.77800000000000002</v>
      </c>
      <c r="UOB132" s="32"/>
      <c r="UOC132" s="33"/>
      <c r="UOD132" s="36">
        <v>6</v>
      </c>
      <c r="UOE132" s="33">
        <f>UOA132*UOD132</f>
        <v>4.6680000000000001</v>
      </c>
      <c r="UOF132" s="32"/>
      <c r="UOG132" s="33"/>
      <c r="UOH132" s="34">
        <f>UOC132+UOE132+UOG132</f>
        <v>4.6680000000000001</v>
      </c>
      <c r="UOI132" s="39"/>
      <c r="UXR132" s="31"/>
      <c r="UXS132" s="32"/>
      <c r="UXT132" s="59" t="s">
        <v>13</v>
      </c>
      <c r="UXU132" s="32" t="s">
        <v>14</v>
      </c>
      <c r="UXV132" s="33">
        <v>0.38900000000000001</v>
      </c>
      <c r="UXW132" s="33">
        <f>UXW131*UXV132</f>
        <v>0.77800000000000002</v>
      </c>
      <c r="UXX132" s="32"/>
      <c r="UXY132" s="33"/>
      <c r="UXZ132" s="36">
        <v>6</v>
      </c>
      <c r="UYA132" s="33">
        <f>UXW132*UXZ132</f>
        <v>4.6680000000000001</v>
      </c>
      <c r="UYB132" s="32"/>
      <c r="UYC132" s="33"/>
      <c r="UYD132" s="34">
        <f>UXY132+UYA132+UYC132</f>
        <v>4.6680000000000001</v>
      </c>
      <c r="UYE132" s="39"/>
      <c r="VHN132" s="31"/>
      <c r="VHO132" s="32"/>
      <c r="VHP132" s="59" t="s">
        <v>13</v>
      </c>
      <c r="VHQ132" s="32" t="s">
        <v>14</v>
      </c>
      <c r="VHR132" s="33">
        <v>0.38900000000000001</v>
      </c>
      <c r="VHS132" s="33">
        <f>VHS131*VHR132</f>
        <v>0.77800000000000002</v>
      </c>
      <c r="VHT132" s="32"/>
      <c r="VHU132" s="33"/>
      <c r="VHV132" s="36">
        <v>6</v>
      </c>
      <c r="VHW132" s="33">
        <f>VHS132*VHV132</f>
        <v>4.6680000000000001</v>
      </c>
      <c r="VHX132" s="32"/>
      <c r="VHY132" s="33"/>
      <c r="VHZ132" s="34">
        <f>VHU132+VHW132+VHY132</f>
        <v>4.6680000000000001</v>
      </c>
      <c r="VIA132" s="39"/>
      <c r="VRJ132" s="31"/>
      <c r="VRK132" s="32"/>
      <c r="VRL132" s="59" t="s">
        <v>13</v>
      </c>
      <c r="VRM132" s="32" t="s">
        <v>14</v>
      </c>
      <c r="VRN132" s="33">
        <v>0.38900000000000001</v>
      </c>
      <c r="VRO132" s="33">
        <f>VRO131*VRN132</f>
        <v>0.77800000000000002</v>
      </c>
      <c r="VRP132" s="32"/>
      <c r="VRQ132" s="33"/>
      <c r="VRR132" s="36">
        <v>6</v>
      </c>
      <c r="VRS132" s="33">
        <f>VRO132*VRR132</f>
        <v>4.6680000000000001</v>
      </c>
      <c r="VRT132" s="32"/>
      <c r="VRU132" s="33"/>
      <c r="VRV132" s="34">
        <f>VRQ132+VRS132+VRU132</f>
        <v>4.6680000000000001</v>
      </c>
      <c r="VRW132" s="39"/>
      <c r="WBF132" s="31"/>
      <c r="WBG132" s="32"/>
      <c r="WBH132" s="59" t="s">
        <v>13</v>
      </c>
      <c r="WBI132" s="32" t="s">
        <v>14</v>
      </c>
      <c r="WBJ132" s="33">
        <v>0.38900000000000001</v>
      </c>
      <c r="WBK132" s="33">
        <f>WBK131*WBJ132</f>
        <v>0.77800000000000002</v>
      </c>
      <c r="WBL132" s="32"/>
      <c r="WBM132" s="33"/>
      <c r="WBN132" s="36">
        <v>6</v>
      </c>
      <c r="WBO132" s="33">
        <f>WBK132*WBN132</f>
        <v>4.6680000000000001</v>
      </c>
      <c r="WBP132" s="32"/>
      <c r="WBQ132" s="33"/>
      <c r="WBR132" s="34">
        <f>WBM132+WBO132+WBQ132</f>
        <v>4.6680000000000001</v>
      </c>
      <c r="WBS132" s="39"/>
      <c r="WLB132" s="31"/>
      <c r="WLC132" s="32"/>
      <c r="WLD132" s="59" t="s">
        <v>13</v>
      </c>
      <c r="WLE132" s="32" t="s">
        <v>14</v>
      </c>
      <c r="WLF132" s="33">
        <v>0.38900000000000001</v>
      </c>
      <c r="WLG132" s="33">
        <f>WLG131*WLF132</f>
        <v>0.77800000000000002</v>
      </c>
      <c r="WLH132" s="32"/>
      <c r="WLI132" s="33"/>
      <c r="WLJ132" s="36">
        <v>6</v>
      </c>
      <c r="WLK132" s="33">
        <f>WLG132*WLJ132</f>
        <v>4.6680000000000001</v>
      </c>
      <c r="WLL132" s="32"/>
      <c r="WLM132" s="33"/>
      <c r="WLN132" s="34">
        <f>WLI132+WLK132+WLM132</f>
        <v>4.6680000000000001</v>
      </c>
      <c r="WLO132" s="39"/>
      <c r="WUX132" s="31"/>
      <c r="WUY132" s="32"/>
      <c r="WUZ132" s="59" t="s">
        <v>13</v>
      </c>
      <c r="WVA132" s="32" t="s">
        <v>14</v>
      </c>
      <c r="WVB132" s="33">
        <v>0.38900000000000001</v>
      </c>
      <c r="WVC132" s="33">
        <f>WVC131*WVB132</f>
        <v>0.77800000000000002</v>
      </c>
      <c r="WVD132" s="32"/>
      <c r="WVE132" s="33"/>
      <c r="WVF132" s="36">
        <v>6</v>
      </c>
      <c r="WVG132" s="33">
        <f>WVC132*WVF132</f>
        <v>4.6680000000000001</v>
      </c>
      <c r="WVH132" s="32"/>
      <c r="WVI132" s="33"/>
      <c r="WVJ132" s="34">
        <f>WVE132+WVG132+WVI132</f>
        <v>4.6680000000000001</v>
      </c>
      <c r="WVK132" s="39"/>
    </row>
    <row r="133" spans="1:16131" s="35" customFormat="1" x14ac:dyDescent="0.25">
      <c r="A133" s="31"/>
      <c r="B133" s="61" t="s">
        <v>17</v>
      </c>
      <c r="C133" s="40" t="s">
        <v>18</v>
      </c>
      <c r="D133" s="69">
        <v>0.30199999999999999</v>
      </c>
      <c r="E133" s="69"/>
      <c r="F133" s="75"/>
      <c r="G133" s="75"/>
      <c r="H133" s="75"/>
      <c r="I133" s="75"/>
      <c r="J133" s="75"/>
      <c r="K133" s="70"/>
      <c r="L133" s="5" t="s">
        <v>119</v>
      </c>
      <c r="IL133" s="31"/>
      <c r="IM133" s="32"/>
      <c r="IN133" s="61" t="s">
        <v>17</v>
      </c>
      <c r="IO133" s="40" t="s">
        <v>18</v>
      </c>
      <c r="IP133" s="41">
        <v>0.151</v>
      </c>
      <c r="IQ133" s="33">
        <f>IQ131*IP133</f>
        <v>0.30199999999999999</v>
      </c>
      <c r="IR133" s="42"/>
      <c r="IS133" s="42"/>
      <c r="IT133" s="42"/>
      <c r="IU133" s="43"/>
      <c r="IV133" s="44">
        <v>3.2</v>
      </c>
      <c r="IW133" s="44">
        <f>IQ133*IV133</f>
        <v>0.96640000000000004</v>
      </c>
      <c r="IX133" s="34">
        <f>IS133+IU133+IW133</f>
        <v>0.96640000000000004</v>
      </c>
      <c r="SH133" s="31"/>
      <c r="SI133" s="32"/>
      <c r="SJ133" s="61" t="s">
        <v>17</v>
      </c>
      <c r="SK133" s="40" t="s">
        <v>18</v>
      </c>
      <c r="SL133" s="41">
        <v>0.151</v>
      </c>
      <c r="SM133" s="33">
        <f>SM131*SL133</f>
        <v>0.30199999999999999</v>
      </c>
      <c r="SN133" s="42"/>
      <c r="SO133" s="42"/>
      <c r="SP133" s="42"/>
      <c r="SQ133" s="43"/>
      <c r="SR133" s="44">
        <v>3.2</v>
      </c>
      <c r="SS133" s="44">
        <f>SM133*SR133</f>
        <v>0.96640000000000004</v>
      </c>
      <c r="ST133" s="34">
        <f>SO133+SQ133+SS133</f>
        <v>0.96640000000000004</v>
      </c>
      <c r="ACD133" s="31"/>
      <c r="ACE133" s="32"/>
      <c r="ACF133" s="61" t="s">
        <v>17</v>
      </c>
      <c r="ACG133" s="40" t="s">
        <v>18</v>
      </c>
      <c r="ACH133" s="41">
        <v>0.151</v>
      </c>
      <c r="ACI133" s="33">
        <f>ACI131*ACH133</f>
        <v>0.30199999999999999</v>
      </c>
      <c r="ACJ133" s="42"/>
      <c r="ACK133" s="42"/>
      <c r="ACL133" s="42"/>
      <c r="ACM133" s="43"/>
      <c r="ACN133" s="44">
        <v>3.2</v>
      </c>
      <c r="ACO133" s="44">
        <f>ACI133*ACN133</f>
        <v>0.96640000000000004</v>
      </c>
      <c r="ACP133" s="34">
        <f>ACK133+ACM133+ACO133</f>
        <v>0.96640000000000004</v>
      </c>
      <c r="ALZ133" s="31"/>
      <c r="AMA133" s="32"/>
      <c r="AMB133" s="61" t="s">
        <v>17</v>
      </c>
      <c r="AMC133" s="40" t="s">
        <v>18</v>
      </c>
      <c r="AMD133" s="41">
        <v>0.151</v>
      </c>
      <c r="AME133" s="33">
        <f>AME131*AMD133</f>
        <v>0.30199999999999999</v>
      </c>
      <c r="AMF133" s="42"/>
      <c r="AMG133" s="42"/>
      <c r="AMH133" s="42"/>
      <c r="AMI133" s="43"/>
      <c r="AMJ133" s="44">
        <v>3.2</v>
      </c>
      <c r="AMK133" s="44">
        <f>AME133*AMJ133</f>
        <v>0.96640000000000004</v>
      </c>
      <c r="AML133" s="34">
        <f>AMG133+AMI133+AMK133</f>
        <v>0.96640000000000004</v>
      </c>
      <c r="AVV133" s="31"/>
      <c r="AVW133" s="32"/>
      <c r="AVX133" s="61" t="s">
        <v>17</v>
      </c>
      <c r="AVY133" s="40" t="s">
        <v>18</v>
      </c>
      <c r="AVZ133" s="41">
        <v>0.151</v>
      </c>
      <c r="AWA133" s="33">
        <f>AWA131*AVZ133</f>
        <v>0.30199999999999999</v>
      </c>
      <c r="AWB133" s="42"/>
      <c r="AWC133" s="42"/>
      <c r="AWD133" s="42"/>
      <c r="AWE133" s="43"/>
      <c r="AWF133" s="44">
        <v>3.2</v>
      </c>
      <c r="AWG133" s="44">
        <f>AWA133*AWF133</f>
        <v>0.96640000000000004</v>
      </c>
      <c r="AWH133" s="34">
        <f>AWC133+AWE133+AWG133</f>
        <v>0.96640000000000004</v>
      </c>
      <c r="BFR133" s="31"/>
      <c r="BFS133" s="32"/>
      <c r="BFT133" s="61" t="s">
        <v>17</v>
      </c>
      <c r="BFU133" s="40" t="s">
        <v>18</v>
      </c>
      <c r="BFV133" s="41">
        <v>0.151</v>
      </c>
      <c r="BFW133" s="33">
        <f>BFW131*BFV133</f>
        <v>0.30199999999999999</v>
      </c>
      <c r="BFX133" s="42"/>
      <c r="BFY133" s="42"/>
      <c r="BFZ133" s="42"/>
      <c r="BGA133" s="43"/>
      <c r="BGB133" s="44">
        <v>3.2</v>
      </c>
      <c r="BGC133" s="44">
        <f>BFW133*BGB133</f>
        <v>0.96640000000000004</v>
      </c>
      <c r="BGD133" s="34">
        <f>BFY133+BGA133+BGC133</f>
        <v>0.96640000000000004</v>
      </c>
      <c r="BPN133" s="31"/>
      <c r="BPO133" s="32"/>
      <c r="BPP133" s="61" t="s">
        <v>17</v>
      </c>
      <c r="BPQ133" s="40" t="s">
        <v>18</v>
      </c>
      <c r="BPR133" s="41">
        <v>0.151</v>
      </c>
      <c r="BPS133" s="33">
        <f>BPS131*BPR133</f>
        <v>0.30199999999999999</v>
      </c>
      <c r="BPT133" s="42"/>
      <c r="BPU133" s="42"/>
      <c r="BPV133" s="42"/>
      <c r="BPW133" s="43"/>
      <c r="BPX133" s="44">
        <v>3.2</v>
      </c>
      <c r="BPY133" s="44">
        <f>BPS133*BPX133</f>
        <v>0.96640000000000004</v>
      </c>
      <c r="BPZ133" s="34">
        <f>BPU133+BPW133+BPY133</f>
        <v>0.96640000000000004</v>
      </c>
      <c r="BZJ133" s="31"/>
      <c r="BZK133" s="32"/>
      <c r="BZL133" s="61" t="s">
        <v>17</v>
      </c>
      <c r="BZM133" s="40" t="s">
        <v>18</v>
      </c>
      <c r="BZN133" s="41">
        <v>0.151</v>
      </c>
      <c r="BZO133" s="33">
        <f>BZO131*BZN133</f>
        <v>0.30199999999999999</v>
      </c>
      <c r="BZP133" s="42"/>
      <c r="BZQ133" s="42"/>
      <c r="BZR133" s="42"/>
      <c r="BZS133" s="43"/>
      <c r="BZT133" s="44">
        <v>3.2</v>
      </c>
      <c r="BZU133" s="44">
        <f>BZO133*BZT133</f>
        <v>0.96640000000000004</v>
      </c>
      <c r="BZV133" s="34">
        <f>BZQ133+BZS133+BZU133</f>
        <v>0.96640000000000004</v>
      </c>
      <c r="CJF133" s="31"/>
      <c r="CJG133" s="32"/>
      <c r="CJH133" s="61" t="s">
        <v>17</v>
      </c>
      <c r="CJI133" s="40" t="s">
        <v>18</v>
      </c>
      <c r="CJJ133" s="41">
        <v>0.151</v>
      </c>
      <c r="CJK133" s="33">
        <f>CJK131*CJJ133</f>
        <v>0.30199999999999999</v>
      </c>
      <c r="CJL133" s="42"/>
      <c r="CJM133" s="42"/>
      <c r="CJN133" s="42"/>
      <c r="CJO133" s="43"/>
      <c r="CJP133" s="44">
        <v>3.2</v>
      </c>
      <c r="CJQ133" s="44">
        <f>CJK133*CJP133</f>
        <v>0.96640000000000004</v>
      </c>
      <c r="CJR133" s="34">
        <f>CJM133+CJO133+CJQ133</f>
        <v>0.96640000000000004</v>
      </c>
      <c r="CTB133" s="31"/>
      <c r="CTC133" s="32"/>
      <c r="CTD133" s="61" t="s">
        <v>17</v>
      </c>
      <c r="CTE133" s="40" t="s">
        <v>18</v>
      </c>
      <c r="CTF133" s="41">
        <v>0.151</v>
      </c>
      <c r="CTG133" s="33">
        <f>CTG131*CTF133</f>
        <v>0.30199999999999999</v>
      </c>
      <c r="CTH133" s="42"/>
      <c r="CTI133" s="42"/>
      <c r="CTJ133" s="42"/>
      <c r="CTK133" s="43"/>
      <c r="CTL133" s="44">
        <v>3.2</v>
      </c>
      <c r="CTM133" s="44">
        <f>CTG133*CTL133</f>
        <v>0.96640000000000004</v>
      </c>
      <c r="CTN133" s="34">
        <f>CTI133+CTK133+CTM133</f>
        <v>0.96640000000000004</v>
      </c>
      <c r="DCX133" s="31"/>
      <c r="DCY133" s="32"/>
      <c r="DCZ133" s="61" t="s">
        <v>17</v>
      </c>
      <c r="DDA133" s="40" t="s">
        <v>18</v>
      </c>
      <c r="DDB133" s="41">
        <v>0.151</v>
      </c>
      <c r="DDC133" s="33">
        <f>DDC131*DDB133</f>
        <v>0.30199999999999999</v>
      </c>
      <c r="DDD133" s="42"/>
      <c r="DDE133" s="42"/>
      <c r="DDF133" s="42"/>
      <c r="DDG133" s="43"/>
      <c r="DDH133" s="44">
        <v>3.2</v>
      </c>
      <c r="DDI133" s="44">
        <f>DDC133*DDH133</f>
        <v>0.96640000000000004</v>
      </c>
      <c r="DDJ133" s="34">
        <f>DDE133+DDG133+DDI133</f>
        <v>0.96640000000000004</v>
      </c>
      <c r="DMT133" s="31"/>
      <c r="DMU133" s="32"/>
      <c r="DMV133" s="61" t="s">
        <v>17</v>
      </c>
      <c r="DMW133" s="40" t="s">
        <v>18</v>
      </c>
      <c r="DMX133" s="41">
        <v>0.151</v>
      </c>
      <c r="DMY133" s="33">
        <f>DMY131*DMX133</f>
        <v>0.30199999999999999</v>
      </c>
      <c r="DMZ133" s="42"/>
      <c r="DNA133" s="42"/>
      <c r="DNB133" s="42"/>
      <c r="DNC133" s="43"/>
      <c r="DND133" s="44">
        <v>3.2</v>
      </c>
      <c r="DNE133" s="44">
        <f>DMY133*DND133</f>
        <v>0.96640000000000004</v>
      </c>
      <c r="DNF133" s="34">
        <f>DNA133+DNC133+DNE133</f>
        <v>0.96640000000000004</v>
      </c>
      <c r="DWP133" s="31"/>
      <c r="DWQ133" s="32"/>
      <c r="DWR133" s="61" t="s">
        <v>17</v>
      </c>
      <c r="DWS133" s="40" t="s">
        <v>18</v>
      </c>
      <c r="DWT133" s="41">
        <v>0.151</v>
      </c>
      <c r="DWU133" s="33">
        <f>DWU131*DWT133</f>
        <v>0.30199999999999999</v>
      </c>
      <c r="DWV133" s="42"/>
      <c r="DWW133" s="42"/>
      <c r="DWX133" s="42"/>
      <c r="DWY133" s="43"/>
      <c r="DWZ133" s="44">
        <v>3.2</v>
      </c>
      <c r="DXA133" s="44">
        <f>DWU133*DWZ133</f>
        <v>0.96640000000000004</v>
      </c>
      <c r="DXB133" s="34">
        <f>DWW133+DWY133+DXA133</f>
        <v>0.96640000000000004</v>
      </c>
      <c r="EGL133" s="31"/>
      <c r="EGM133" s="32"/>
      <c r="EGN133" s="61" t="s">
        <v>17</v>
      </c>
      <c r="EGO133" s="40" t="s">
        <v>18</v>
      </c>
      <c r="EGP133" s="41">
        <v>0.151</v>
      </c>
      <c r="EGQ133" s="33">
        <f>EGQ131*EGP133</f>
        <v>0.30199999999999999</v>
      </c>
      <c r="EGR133" s="42"/>
      <c r="EGS133" s="42"/>
      <c r="EGT133" s="42"/>
      <c r="EGU133" s="43"/>
      <c r="EGV133" s="44">
        <v>3.2</v>
      </c>
      <c r="EGW133" s="44">
        <f>EGQ133*EGV133</f>
        <v>0.96640000000000004</v>
      </c>
      <c r="EGX133" s="34">
        <f>EGS133+EGU133+EGW133</f>
        <v>0.96640000000000004</v>
      </c>
      <c r="EQH133" s="31"/>
      <c r="EQI133" s="32"/>
      <c r="EQJ133" s="61" t="s">
        <v>17</v>
      </c>
      <c r="EQK133" s="40" t="s">
        <v>18</v>
      </c>
      <c r="EQL133" s="41">
        <v>0.151</v>
      </c>
      <c r="EQM133" s="33">
        <f>EQM131*EQL133</f>
        <v>0.30199999999999999</v>
      </c>
      <c r="EQN133" s="42"/>
      <c r="EQO133" s="42"/>
      <c r="EQP133" s="42"/>
      <c r="EQQ133" s="43"/>
      <c r="EQR133" s="44">
        <v>3.2</v>
      </c>
      <c r="EQS133" s="44">
        <f>EQM133*EQR133</f>
        <v>0.96640000000000004</v>
      </c>
      <c r="EQT133" s="34">
        <f>EQO133+EQQ133+EQS133</f>
        <v>0.96640000000000004</v>
      </c>
      <c r="FAD133" s="31"/>
      <c r="FAE133" s="32"/>
      <c r="FAF133" s="61" t="s">
        <v>17</v>
      </c>
      <c r="FAG133" s="40" t="s">
        <v>18</v>
      </c>
      <c r="FAH133" s="41">
        <v>0.151</v>
      </c>
      <c r="FAI133" s="33">
        <f>FAI131*FAH133</f>
        <v>0.30199999999999999</v>
      </c>
      <c r="FAJ133" s="42"/>
      <c r="FAK133" s="42"/>
      <c r="FAL133" s="42"/>
      <c r="FAM133" s="43"/>
      <c r="FAN133" s="44">
        <v>3.2</v>
      </c>
      <c r="FAO133" s="44">
        <f>FAI133*FAN133</f>
        <v>0.96640000000000004</v>
      </c>
      <c r="FAP133" s="34">
        <f>FAK133+FAM133+FAO133</f>
        <v>0.96640000000000004</v>
      </c>
      <c r="FJZ133" s="31"/>
      <c r="FKA133" s="32"/>
      <c r="FKB133" s="61" t="s">
        <v>17</v>
      </c>
      <c r="FKC133" s="40" t="s">
        <v>18</v>
      </c>
      <c r="FKD133" s="41">
        <v>0.151</v>
      </c>
      <c r="FKE133" s="33">
        <f>FKE131*FKD133</f>
        <v>0.30199999999999999</v>
      </c>
      <c r="FKF133" s="42"/>
      <c r="FKG133" s="42"/>
      <c r="FKH133" s="42"/>
      <c r="FKI133" s="43"/>
      <c r="FKJ133" s="44">
        <v>3.2</v>
      </c>
      <c r="FKK133" s="44">
        <f>FKE133*FKJ133</f>
        <v>0.96640000000000004</v>
      </c>
      <c r="FKL133" s="34">
        <f>FKG133+FKI133+FKK133</f>
        <v>0.96640000000000004</v>
      </c>
      <c r="FTV133" s="31"/>
      <c r="FTW133" s="32"/>
      <c r="FTX133" s="61" t="s">
        <v>17</v>
      </c>
      <c r="FTY133" s="40" t="s">
        <v>18</v>
      </c>
      <c r="FTZ133" s="41">
        <v>0.151</v>
      </c>
      <c r="FUA133" s="33">
        <f>FUA131*FTZ133</f>
        <v>0.30199999999999999</v>
      </c>
      <c r="FUB133" s="42"/>
      <c r="FUC133" s="42"/>
      <c r="FUD133" s="42"/>
      <c r="FUE133" s="43"/>
      <c r="FUF133" s="44">
        <v>3.2</v>
      </c>
      <c r="FUG133" s="44">
        <f>FUA133*FUF133</f>
        <v>0.96640000000000004</v>
      </c>
      <c r="FUH133" s="34">
        <f>FUC133+FUE133+FUG133</f>
        <v>0.96640000000000004</v>
      </c>
      <c r="GDR133" s="31"/>
      <c r="GDS133" s="32"/>
      <c r="GDT133" s="61" t="s">
        <v>17</v>
      </c>
      <c r="GDU133" s="40" t="s">
        <v>18</v>
      </c>
      <c r="GDV133" s="41">
        <v>0.151</v>
      </c>
      <c r="GDW133" s="33">
        <f>GDW131*GDV133</f>
        <v>0.30199999999999999</v>
      </c>
      <c r="GDX133" s="42"/>
      <c r="GDY133" s="42"/>
      <c r="GDZ133" s="42"/>
      <c r="GEA133" s="43"/>
      <c r="GEB133" s="44">
        <v>3.2</v>
      </c>
      <c r="GEC133" s="44">
        <f>GDW133*GEB133</f>
        <v>0.96640000000000004</v>
      </c>
      <c r="GED133" s="34">
        <f>GDY133+GEA133+GEC133</f>
        <v>0.96640000000000004</v>
      </c>
      <c r="GNN133" s="31"/>
      <c r="GNO133" s="32"/>
      <c r="GNP133" s="61" t="s">
        <v>17</v>
      </c>
      <c r="GNQ133" s="40" t="s">
        <v>18</v>
      </c>
      <c r="GNR133" s="41">
        <v>0.151</v>
      </c>
      <c r="GNS133" s="33">
        <f>GNS131*GNR133</f>
        <v>0.30199999999999999</v>
      </c>
      <c r="GNT133" s="42"/>
      <c r="GNU133" s="42"/>
      <c r="GNV133" s="42"/>
      <c r="GNW133" s="43"/>
      <c r="GNX133" s="44">
        <v>3.2</v>
      </c>
      <c r="GNY133" s="44">
        <f>GNS133*GNX133</f>
        <v>0.96640000000000004</v>
      </c>
      <c r="GNZ133" s="34">
        <f>GNU133+GNW133+GNY133</f>
        <v>0.96640000000000004</v>
      </c>
      <c r="GXJ133" s="31"/>
      <c r="GXK133" s="32"/>
      <c r="GXL133" s="61" t="s">
        <v>17</v>
      </c>
      <c r="GXM133" s="40" t="s">
        <v>18</v>
      </c>
      <c r="GXN133" s="41">
        <v>0.151</v>
      </c>
      <c r="GXO133" s="33">
        <f>GXO131*GXN133</f>
        <v>0.30199999999999999</v>
      </c>
      <c r="GXP133" s="42"/>
      <c r="GXQ133" s="42"/>
      <c r="GXR133" s="42"/>
      <c r="GXS133" s="43"/>
      <c r="GXT133" s="44">
        <v>3.2</v>
      </c>
      <c r="GXU133" s="44">
        <f>GXO133*GXT133</f>
        <v>0.96640000000000004</v>
      </c>
      <c r="GXV133" s="34">
        <f>GXQ133+GXS133+GXU133</f>
        <v>0.96640000000000004</v>
      </c>
      <c r="HHF133" s="31"/>
      <c r="HHG133" s="32"/>
      <c r="HHH133" s="61" t="s">
        <v>17</v>
      </c>
      <c r="HHI133" s="40" t="s">
        <v>18</v>
      </c>
      <c r="HHJ133" s="41">
        <v>0.151</v>
      </c>
      <c r="HHK133" s="33">
        <f>HHK131*HHJ133</f>
        <v>0.30199999999999999</v>
      </c>
      <c r="HHL133" s="42"/>
      <c r="HHM133" s="42"/>
      <c r="HHN133" s="42"/>
      <c r="HHO133" s="43"/>
      <c r="HHP133" s="44">
        <v>3.2</v>
      </c>
      <c r="HHQ133" s="44">
        <f>HHK133*HHP133</f>
        <v>0.96640000000000004</v>
      </c>
      <c r="HHR133" s="34">
        <f>HHM133+HHO133+HHQ133</f>
        <v>0.96640000000000004</v>
      </c>
      <c r="HRB133" s="31"/>
      <c r="HRC133" s="32"/>
      <c r="HRD133" s="61" t="s">
        <v>17</v>
      </c>
      <c r="HRE133" s="40" t="s">
        <v>18</v>
      </c>
      <c r="HRF133" s="41">
        <v>0.151</v>
      </c>
      <c r="HRG133" s="33">
        <f>HRG131*HRF133</f>
        <v>0.30199999999999999</v>
      </c>
      <c r="HRH133" s="42"/>
      <c r="HRI133" s="42"/>
      <c r="HRJ133" s="42"/>
      <c r="HRK133" s="43"/>
      <c r="HRL133" s="44">
        <v>3.2</v>
      </c>
      <c r="HRM133" s="44">
        <f>HRG133*HRL133</f>
        <v>0.96640000000000004</v>
      </c>
      <c r="HRN133" s="34">
        <f>HRI133+HRK133+HRM133</f>
        <v>0.96640000000000004</v>
      </c>
      <c r="IAX133" s="31"/>
      <c r="IAY133" s="32"/>
      <c r="IAZ133" s="61" t="s">
        <v>17</v>
      </c>
      <c r="IBA133" s="40" t="s">
        <v>18</v>
      </c>
      <c r="IBB133" s="41">
        <v>0.151</v>
      </c>
      <c r="IBC133" s="33">
        <f>IBC131*IBB133</f>
        <v>0.30199999999999999</v>
      </c>
      <c r="IBD133" s="42"/>
      <c r="IBE133" s="42"/>
      <c r="IBF133" s="42"/>
      <c r="IBG133" s="43"/>
      <c r="IBH133" s="44">
        <v>3.2</v>
      </c>
      <c r="IBI133" s="44">
        <f>IBC133*IBH133</f>
        <v>0.96640000000000004</v>
      </c>
      <c r="IBJ133" s="34">
        <f>IBE133+IBG133+IBI133</f>
        <v>0.96640000000000004</v>
      </c>
      <c r="IKT133" s="31"/>
      <c r="IKU133" s="32"/>
      <c r="IKV133" s="61" t="s">
        <v>17</v>
      </c>
      <c r="IKW133" s="40" t="s">
        <v>18</v>
      </c>
      <c r="IKX133" s="41">
        <v>0.151</v>
      </c>
      <c r="IKY133" s="33">
        <f>IKY131*IKX133</f>
        <v>0.30199999999999999</v>
      </c>
      <c r="IKZ133" s="42"/>
      <c r="ILA133" s="42"/>
      <c r="ILB133" s="42"/>
      <c r="ILC133" s="43"/>
      <c r="ILD133" s="44">
        <v>3.2</v>
      </c>
      <c r="ILE133" s="44">
        <f>IKY133*ILD133</f>
        <v>0.96640000000000004</v>
      </c>
      <c r="ILF133" s="34">
        <f>ILA133+ILC133+ILE133</f>
        <v>0.96640000000000004</v>
      </c>
      <c r="IUP133" s="31"/>
      <c r="IUQ133" s="32"/>
      <c r="IUR133" s="61" t="s">
        <v>17</v>
      </c>
      <c r="IUS133" s="40" t="s">
        <v>18</v>
      </c>
      <c r="IUT133" s="41">
        <v>0.151</v>
      </c>
      <c r="IUU133" s="33">
        <f>IUU131*IUT133</f>
        <v>0.30199999999999999</v>
      </c>
      <c r="IUV133" s="42"/>
      <c r="IUW133" s="42"/>
      <c r="IUX133" s="42"/>
      <c r="IUY133" s="43"/>
      <c r="IUZ133" s="44">
        <v>3.2</v>
      </c>
      <c r="IVA133" s="44">
        <f>IUU133*IUZ133</f>
        <v>0.96640000000000004</v>
      </c>
      <c r="IVB133" s="34">
        <f>IUW133+IUY133+IVA133</f>
        <v>0.96640000000000004</v>
      </c>
      <c r="JEL133" s="31"/>
      <c r="JEM133" s="32"/>
      <c r="JEN133" s="61" t="s">
        <v>17</v>
      </c>
      <c r="JEO133" s="40" t="s">
        <v>18</v>
      </c>
      <c r="JEP133" s="41">
        <v>0.151</v>
      </c>
      <c r="JEQ133" s="33">
        <f>JEQ131*JEP133</f>
        <v>0.30199999999999999</v>
      </c>
      <c r="JER133" s="42"/>
      <c r="JES133" s="42"/>
      <c r="JET133" s="42"/>
      <c r="JEU133" s="43"/>
      <c r="JEV133" s="44">
        <v>3.2</v>
      </c>
      <c r="JEW133" s="44">
        <f>JEQ133*JEV133</f>
        <v>0.96640000000000004</v>
      </c>
      <c r="JEX133" s="34">
        <f>JES133+JEU133+JEW133</f>
        <v>0.96640000000000004</v>
      </c>
      <c r="JOH133" s="31"/>
      <c r="JOI133" s="32"/>
      <c r="JOJ133" s="61" t="s">
        <v>17</v>
      </c>
      <c r="JOK133" s="40" t="s">
        <v>18</v>
      </c>
      <c r="JOL133" s="41">
        <v>0.151</v>
      </c>
      <c r="JOM133" s="33">
        <f>JOM131*JOL133</f>
        <v>0.30199999999999999</v>
      </c>
      <c r="JON133" s="42"/>
      <c r="JOO133" s="42"/>
      <c r="JOP133" s="42"/>
      <c r="JOQ133" s="43"/>
      <c r="JOR133" s="44">
        <v>3.2</v>
      </c>
      <c r="JOS133" s="44">
        <f>JOM133*JOR133</f>
        <v>0.96640000000000004</v>
      </c>
      <c r="JOT133" s="34">
        <f>JOO133+JOQ133+JOS133</f>
        <v>0.96640000000000004</v>
      </c>
      <c r="JYD133" s="31"/>
      <c r="JYE133" s="32"/>
      <c r="JYF133" s="61" t="s">
        <v>17</v>
      </c>
      <c r="JYG133" s="40" t="s">
        <v>18</v>
      </c>
      <c r="JYH133" s="41">
        <v>0.151</v>
      </c>
      <c r="JYI133" s="33">
        <f>JYI131*JYH133</f>
        <v>0.30199999999999999</v>
      </c>
      <c r="JYJ133" s="42"/>
      <c r="JYK133" s="42"/>
      <c r="JYL133" s="42"/>
      <c r="JYM133" s="43"/>
      <c r="JYN133" s="44">
        <v>3.2</v>
      </c>
      <c r="JYO133" s="44">
        <f>JYI133*JYN133</f>
        <v>0.96640000000000004</v>
      </c>
      <c r="JYP133" s="34">
        <f>JYK133+JYM133+JYO133</f>
        <v>0.96640000000000004</v>
      </c>
      <c r="KHZ133" s="31"/>
      <c r="KIA133" s="32"/>
      <c r="KIB133" s="61" t="s">
        <v>17</v>
      </c>
      <c r="KIC133" s="40" t="s">
        <v>18</v>
      </c>
      <c r="KID133" s="41">
        <v>0.151</v>
      </c>
      <c r="KIE133" s="33">
        <f>KIE131*KID133</f>
        <v>0.30199999999999999</v>
      </c>
      <c r="KIF133" s="42"/>
      <c r="KIG133" s="42"/>
      <c r="KIH133" s="42"/>
      <c r="KII133" s="43"/>
      <c r="KIJ133" s="44">
        <v>3.2</v>
      </c>
      <c r="KIK133" s="44">
        <f>KIE133*KIJ133</f>
        <v>0.96640000000000004</v>
      </c>
      <c r="KIL133" s="34">
        <f>KIG133+KII133+KIK133</f>
        <v>0.96640000000000004</v>
      </c>
      <c r="KRV133" s="31"/>
      <c r="KRW133" s="32"/>
      <c r="KRX133" s="61" t="s">
        <v>17</v>
      </c>
      <c r="KRY133" s="40" t="s">
        <v>18</v>
      </c>
      <c r="KRZ133" s="41">
        <v>0.151</v>
      </c>
      <c r="KSA133" s="33">
        <f>KSA131*KRZ133</f>
        <v>0.30199999999999999</v>
      </c>
      <c r="KSB133" s="42"/>
      <c r="KSC133" s="42"/>
      <c r="KSD133" s="42"/>
      <c r="KSE133" s="43"/>
      <c r="KSF133" s="44">
        <v>3.2</v>
      </c>
      <c r="KSG133" s="44">
        <f>KSA133*KSF133</f>
        <v>0.96640000000000004</v>
      </c>
      <c r="KSH133" s="34">
        <f>KSC133+KSE133+KSG133</f>
        <v>0.96640000000000004</v>
      </c>
      <c r="LBR133" s="31"/>
      <c r="LBS133" s="32"/>
      <c r="LBT133" s="61" t="s">
        <v>17</v>
      </c>
      <c r="LBU133" s="40" t="s">
        <v>18</v>
      </c>
      <c r="LBV133" s="41">
        <v>0.151</v>
      </c>
      <c r="LBW133" s="33">
        <f>LBW131*LBV133</f>
        <v>0.30199999999999999</v>
      </c>
      <c r="LBX133" s="42"/>
      <c r="LBY133" s="42"/>
      <c r="LBZ133" s="42"/>
      <c r="LCA133" s="43"/>
      <c r="LCB133" s="44">
        <v>3.2</v>
      </c>
      <c r="LCC133" s="44">
        <f>LBW133*LCB133</f>
        <v>0.96640000000000004</v>
      </c>
      <c r="LCD133" s="34">
        <f>LBY133+LCA133+LCC133</f>
        <v>0.96640000000000004</v>
      </c>
      <c r="LLN133" s="31"/>
      <c r="LLO133" s="32"/>
      <c r="LLP133" s="61" t="s">
        <v>17</v>
      </c>
      <c r="LLQ133" s="40" t="s">
        <v>18</v>
      </c>
      <c r="LLR133" s="41">
        <v>0.151</v>
      </c>
      <c r="LLS133" s="33">
        <f>LLS131*LLR133</f>
        <v>0.30199999999999999</v>
      </c>
      <c r="LLT133" s="42"/>
      <c r="LLU133" s="42"/>
      <c r="LLV133" s="42"/>
      <c r="LLW133" s="43"/>
      <c r="LLX133" s="44">
        <v>3.2</v>
      </c>
      <c r="LLY133" s="44">
        <f>LLS133*LLX133</f>
        <v>0.96640000000000004</v>
      </c>
      <c r="LLZ133" s="34">
        <f>LLU133+LLW133+LLY133</f>
        <v>0.96640000000000004</v>
      </c>
      <c r="LVJ133" s="31"/>
      <c r="LVK133" s="32"/>
      <c r="LVL133" s="61" t="s">
        <v>17</v>
      </c>
      <c r="LVM133" s="40" t="s">
        <v>18</v>
      </c>
      <c r="LVN133" s="41">
        <v>0.151</v>
      </c>
      <c r="LVO133" s="33">
        <f>LVO131*LVN133</f>
        <v>0.30199999999999999</v>
      </c>
      <c r="LVP133" s="42"/>
      <c r="LVQ133" s="42"/>
      <c r="LVR133" s="42"/>
      <c r="LVS133" s="43"/>
      <c r="LVT133" s="44">
        <v>3.2</v>
      </c>
      <c r="LVU133" s="44">
        <f>LVO133*LVT133</f>
        <v>0.96640000000000004</v>
      </c>
      <c r="LVV133" s="34">
        <f>LVQ133+LVS133+LVU133</f>
        <v>0.96640000000000004</v>
      </c>
      <c r="MFF133" s="31"/>
      <c r="MFG133" s="32"/>
      <c r="MFH133" s="61" t="s">
        <v>17</v>
      </c>
      <c r="MFI133" s="40" t="s">
        <v>18</v>
      </c>
      <c r="MFJ133" s="41">
        <v>0.151</v>
      </c>
      <c r="MFK133" s="33">
        <f>MFK131*MFJ133</f>
        <v>0.30199999999999999</v>
      </c>
      <c r="MFL133" s="42"/>
      <c r="MFM133" s="42"/>
      <c r="MFN133" s="42"/>
      <c r="MFO133" s="43"/>
      <c r="MFP133" s="44">
        <v>3.2</v>
      </c>
      <c r="MFQ133" s="44">
        <f>MFK133*MFP133</f>
        <v>0.96640000000000004</v>
      </c>
      <c r="MFR133" s="34">
        <f>MFM133+MFO133+MFQ133</f>
        <v>0.96640000000000004</v>
      </c>
      <c r="MPB133" s="31"/>
      <c r="MPC133" s="32"/>
      <c r="MPD133" s="61" t="s">
        <v>17</v>
      </c>
      <c r="MPE133" s="40" t="s">
        <v>18</v>
      </c>
      <c r="MPF133" s="41">
        <v>0.151</v>
      </c>
      <c r="MPG133" s="33">
        <f>MPG131*MPF133</f>
        <v>0.30199999999999999</v>
      </c>
      <c r="MPH133" s="42"/>
      <c r="MPI133" s="42"/>
      <c r="MPJ133" s="42"/>
      <c r="MPK133" s="43"/>
      <c r="MPL133" s="44">
        <v>3.2</v>
      </c>
      <c r="MPM133" s="44">
        <f>MPG133*MPL133</f>
        <v>0.96640000000000004</v>
      </c>
      <c r="MPN133" s="34">
        <f>MPI133+MPK133+MPM133</f>
        <v>0.96640000000000004</v>
      </c>
      <c r="MYX133" s="31"/>
      <c r="MYY133" s="32"/>
      <c r="MYZ133" s="61" t="s">
        <v>17</v>
      </c>
      <c r="MZA133" s="40" t="s">
        <v>18</v>
      </c>
      <c r="MZB133" s="41">
        <v>0.151</v>
      </c>
      <c r="MZC133" s="33">
        <f>MZC131*MZB133</f>
        <v>0.30199999999999999</v>
      </c>
      <c r="MZD133" s="42"/>
      <c r="MZE133" s="42"/>
      <c r="MZF133" s="42"/>
      <c r="MZG133" s="43"/>
      <c r="MZH133" s="44">
        <v>3.2</v>
      </c>
      <c r="MZI133" s="44">
        <f>MZC133*MZH133</f>
        <v>0.96640000000000004</v>
      </c>
      <c r="MZJ133" s="34">
        <f>MZE133+MZG133+MZI133</f>
        <v>0.96640000000000004</v>
      </c>
      <c r="NIT133" s="31"/>
      <c r="NIU133" s="32"/>
      <c r="NIV133" s="61" t="s">
        <v>17</v>
      </c>
      <c r="NIW133" s="40" t="s">
        <v>18</v>
      </c>
      <c r="NIX133" s="41">
        <v>0.151</v>
      </c>
      <c r="NIY133" s="33">
        <f>NIY131*NIX133</f>
        <v>0.30199999999999999</v>
      </c>
      <c r="NIZ133" s="42"/>
      <c r="NJA133" s="42"/>
      <c r="NJB133" s="42"/>
      <c r="NJC133" s="43"/>
      <c r="NJD133" s="44">
        <v>3.2</v>
      </c>
      <c r="NJE133" s="44">
        <f>NIY133*NJD133</f>
        <v>0.96640000000000004</v>
      </c>
      <c r="NJF133" s="34">
        <f>NJA133+NJC133+NJE133</f>
        <v>0.96640000000000004</v>
      </c>
      <c r="NSP133" s="31"/>
      <c r="NSQ133" s="32"/>
      <c r="NSR133" s="61" t="s">
        <v>17</v>
      </c>
      <c r="NSS133" s="40" t="s">
        <v>18</v>
      </c>
      <c r="NST133" s="41">
        <v>0.151</v>
      </c>
      <c r="NSU133" s="33">
        <f>NSU131*NST133</f>
        <v>0.30199999999999999</v>
      </c>
      <c r="NSV133" s="42"/>
      <c r="NSW133" s="42"/>
      <c r="NSX133" s="42"/>
      <c r="NSY133" s="43"/>
      <c r="NSZ133" s="44">
        <v>3.2</v>
      </c>
      <c r="NTA133" s="44">
        <f>NSU133*NSZ133</f>
        <v>0.96640000000000004</v>
      </c>
      <c r="NTB133" s="34">
        <f>NSW133+NSY133+NTA133</f>
        <v>0.96640000000000004</v>
      </c>
      <c r="OCL133" s="31"/>
      <c r="OCM133" s="32"/>
      <c r="OCN133" s="61" t="s">
        <v>17</v>
      </c>
      <c r="OCO133" s="40" t="s">
        <v>18</v>
      </c>
      <c r="OCP133" s="41">
        <v>0.151</v>
      </c>
      <c r="OCQ133" s="33">
        <f>OCQ131*OCP133</f>
        <v>0.30199999999999999</v>
      </c>
      <c r="OCR133" s="42"/>
      <c r="OCS133" s="42"/>
      <c r="OCT133" s="42"/>
      <c r="OCU133" s="43"/>
      <c r="OCV133" s="44">
        <v>3.2</v>
      </c>
      <c r="OCW133" s="44">
        <f>OCQ133*OCV133</f>
        <v>0.96640000000000004</v>
      </c>
      <c r="OCX133" s="34">
        <f>OCS133+OCU133+OCW133</f>
        <v>0.96640000000000004</v>
      </c>
      <c r="OMH133" s="31"/>
      <c r="OMI133" s="32"/>
      <c r="OMJ133" s="61" t="s">
        <v>17</v>
      </c>
      <c r="OMK133" s="40" t="s">
        <v>18</v>
      </c>
      <c r="OML133" s="41">
        <v>0.151</v>
      </c>
      <c r="OMM133" s="33">
        <f>OMM131*OML133</f>
        <v>0.30199999999999999</v>
      </c>
      <c r="OMN133" s="42"/>
      <c r="OMO133" s="42"/>
      <c r="OMP133" s="42"/>
      <c r="OMQ133" s="43"/>
      <c r="OMR133" s="44">
        <v>3.2</v>
      </c>
      <c r="OMS133" s="44">
        <f>OMM133*OMR133</f>
        <v>0.96640000000000004</v>
      </c>
      <c r="OMT133" s="34">
        <f>OMO133+OMQ133+OMS133</f>
        <v>0.96640000000000004</v>
      </c>
      <c r="OWD133" s="31"/>
      <c r="OWE133" s="32"/>
      <c r="OWF133" s="61" t="s">
        <v>17</v>
      </c>
      <c r="OWG133" s="40" t="s">
        <v>18</v>
      </c>
      <c r="OWH133" s="41">
        <v>0.151</v>
      </c>
      <c r="OWI133" s="33">
        <f>OWI131*OWH133</f>
        <v>0.30199999999999999</v>
      </c>
      <c r="OWJ133" s="42"/>
      <c r="OWK133" s="42"/>
      <c r="OWL133" s="42"/>
      <c r="OWM133" s="43"/>
      <c r="OWN133" s="44">
        <v>3.2</v>
      </c>
      <c r="OWO133" s="44">
        <f>OWI133*OWN133</f>
        <v>0.96640000000000004</v>
      </c>
      <c r="OWP133" s="34">
        <f>OWK133+OWM133+OWO133</f>
        <v>0.96640000000000004</v>
      </c>
      <c r="PFZ133" s="31"/>
      <c r="PGA133" s="32"/>
      <c r="PGB133" s="61" t="s">
        <v>17</v>
      </c>
      <c r="PGC133" s="40" t="s">
        <v>18</v>
      </c>
      <c r="PGD133" s="41">
        <v>0.151</v>
      </c>
      <c r="PGE133" s="33">
        <f>PGE131*PGD133</f>
        <v>0.30199999999999999</v>
      </c>
      <c r="PGF133" s="42"/>
      <c r="PGG133" s="42"/>
      <c r="PGH133" s="42"/>
      <c r="PGI133" s="43"/>
      <c r="PGJ133" s="44">
        <v>3.2</v>
      </c>
      <c r="PGK133" s="44">
        <f>PGE133*PGJ133</f>
        <v>0.96640000000000004</v>
      </c>
      <c r="PGL133" s="34">
        <f>PGG133+PGI133+PGK133</f>
        <v>0.96640000000000004</v>
      </c>
      <c r="PPV133" s="31"/>
      <c r="PPW133" s="32"/>
      <c r="PPX133" s="61" t="s">
        <v>17</v>
      </c>
      <c r="PPY133" s="40" t="s">
        <v>18</v>
      </c>
      <c r="PPZ133" s="41">
        <v>0.151</v>
      </c>
      <c r="PQA133" s="33">
        <f>PQA131*PPZ133</f>
        <v>0.30199999999999999</v>
      </c>
      <c r="PQB133" s="42"/>
      <c r="PQC133" s="42"/>
      <c r="PQD133" s="42"/>
      <c r="PQE133" s="43"/>
      <c r="PQF133" s="44">
        <v>3.2</v>
      </c>
      <c r="PQG133" s="44">
        <f>PQA133*PQF133</f>
        <v>0.96640000000000004</v>
      </c>
      <c r="PQH133" s="34">
        <f>PQC133+PQE133+PQG133</f>
        <v>0.96640000000000004</v>
      </c>
      <c r="PZR133" s="31"/>
      <c r="PZS133" s="32"/>
      <c r="PZT133" s="61" t="s">
        <v>17</v>
      </c>
      <c r="PZU133" s="40" t="s">
        <v>18</v>
      </c>
      <c r="PZV133" s="41">
        <v>0.151</v>
      </c>
      <c r="PZW133" s="33">
        <f>PZW131*PZV133</f>
        <v>0.30199999999999999</v>
      </c>
      <c r="PZX133" s="42"/>
      <c r="PZY133" s="42"/>
      <c r="PZZ133" s="42"/>
      <c r="QAA133" s="43"/>
      <c r="QAB133" s="44">
        <v>3.2</v>
      </c>
      <c r="QAC133" s="44">
        <f>PZW133*QAB133</f>
        <v>0.96640000000000004</v>
      </c>
      <c r="QAD133" s="34">
        <f>PZY133+QAA133+QAC133</f>
        <v>0.96640000000000004</v>
      </c>
      <c r="QJN133" s="31"/>
      <c r="QJO133" s="32"/>
      <c r="QJP133" s="61" t="s">
        <v>17</v>
      </c>
      <c r="QJQ133" s="40" t="s">
        <v>18</v>
      </c>
      <c r="QJR133" s="41">
        <v>0.151</v>
      </c>
      <c r="QJS133" s="33">
        <f>QJS131*QJR133</f>
        <v>0.30199999999999999</v>
      </c>
      <c r="QJT133" s="42"/>
      <c r="QJU133" s="42"/>
      <c r="QJV133" s="42"/>
      <c r="QJW133" s="43"/>
      <c r="QJX133" s="44">
        <v>3.2</v>
      </c>
      <c r="QJY133" s="44">
        <f>QJS133*QJX133</f>
        <v>0.96640000000000004</v>
      </c>
      <c r="QJZ133" s="34">
        <f>QJU133+QJW133+QJY133</f>
        <v>0.96640000000000004</v>
      </c>
      <c r="QTJ133" s="31"/>
      <c r="QTK133" s="32"/>
      <c r="QTL133" s="61" t="s">
        <v>17</v>
      </c>
      <c r="QTM133" s="40" t="s">
        <v>18</v>
      </c>
      <c r="QTN133" s="41">
        <v>0.151</v>
      </c>
      <c r="QTO133" s="33">
        <f>QTO131*QTN133</f>
        <v>0.30199999999999999</v>
      </c>
      <c r="QTP133" s="42"/>
      <c r="QTQ133" s="42"/>
      <c r="QTR133" s="42"/>
      <c r="QTS133" s="43"/>
      <c r="QTT133" s="44">
        <v>3.2</v>
      </c>
      <c r="QTU133" s="44">
        <f>QTO133*QTT133</f>
        <v>0.96640000000000004</v>
      </c>
      <c r="QTV133" s="34">
        <f>QTQ133+QTS133+QTU133</f>
        <v>0.96640000000000004</v>
      </c>
      <c r="RDF133" s="31"/>
      <c r="RDG133" s="32"/>
      <c r="RDH133" s="61" t="s">
        <v>17</v>
      </c>
      <c r="RDI133" s="40" t="s">
        <v>18</v>
      </c>
      <c r="RDJ133" s="41">
        <v>0.151</v>
      </c>
      <c r="RDK133" s="33">
        <f>RDK131*RDJ133</f>
        <v>0.30199999999999999</v>
      </c>
      <c r="RDL133" s="42"/>
      <c r="RDM133" s="42"/>
      <c r="RDN133" s="42"/>
      <c r="RDO133" s="43"/>
      <c r="RDP133" s="44">
        <v>3.2</v>
      </c>
      <c r="RDQ133" s="44">
        <f>RDK133*RDP133</f>
        <v>0.96640000000000004</v>
      </c>
      <c r="RDR133" s="34">
        <f>RDM133+RDO133+RDQ133</f>
        <v>0.96640000000000004</v>
      </c>
      <c r="RNB133" s="31"/>
      <c r="RNC133" s="32"/>
      <c r="RND133" s="61" t="s">
        <v>17</v>
      </c>
      <c r="RNE133" s="40" t="s">
        <v>18</v>
      </c>
      <c r="RNF133" s="41">
        <v>0.151</v>
      </c>
      <c r="RNG133" s="33">
        <f>RNG131*RNF133</f>
        <v>0.30199999999999999</v>
      </c>
      <c r="RNH133" s="42"/>
      <c r="RNI133" s="42"/>
      <c r="RNJ133" s="42"/>
      <c r="RNK133" s="43"/>
      <c r="RNL133" s="44">
        <v>3.2</v>
      </c>
      <c r="RNM133" s="44">
        <f>RNG133*RNL133</f>
        <v>0.96640000000000004</v>
      </c>
      <c r="RNN133" s="34">
        <f>RNI133+RNK133+RNM133</f>
        <v>0.96640000000000004</v>
      </c>
      <c r="RWX133" s="31"/>
      <c r="RWY133" s="32"/>
      <c r="RWZ133" s="61" t="s">
        <v>17</v>
      </c>
      <c r="RXA133" s="40" t="s">
        <v>18</v>
      </c>
      <c r="RXB133" s="41">
        <v>0.151</v>
      </c>
      <c r="RXC133" s="33">
        <f>RXC131*RXB133</f>
        <v>0.30199999999999999</v>
      </c>
      <c r="RXD133" s="42"/>
      <c r="RXE133" s="42"/>
      <c r="RXF133" s="42"/>
      <c r="RXG133" s="43"/>
      <c r="RXH133" s="44">
        <v>3.2</v>
      </c>
      <c r="RXI133" s="44">
        <f>RXC133*RXH133</f>
        <v>0.96640000000000004</v>
      </c>
      <c r="RXJ133" s="34">
        <f>RXE133+RXG133+RXI133</f>
        <v>0.96640000000000004</v>
      </c>
      <c r="SGT133" s="31"/>
      <c r="SGU133" s="32"/>
      <c r="SGV133" s="61" t="s">
        <v>17</v>
      </c>
      <c r="SGW133" s="40" t="s">
        <v>18</v>
      </c>
      <c r="SGX133" s="41">
        <v>0.151</v>
      </c>
      <c r="SGY133" s="33">
        <f>SGY131*SGX133</f>
        <v>0.30199999999999999</v>
      </c>
      <c r="SGZ133" s="42"/>
      <c r="SHA133" s="42"/>
      <c r="SHB133" s="42"/>
      <c r="SHC133" s="43"/>
      <c r="SHD133" s="44">
        <v>3.2</v>
      </c>
      <c r="SHE133" s="44">
        <f>SGY133*SHD133</f>
        <v>0.96640000000000004</v>
      </c>
      <c r="SHF133" s="34">
        <f>SHA133+SHC133+SHE133</f>
        <v>0.96640000000000004</v>
      </c>
      <c r="SQP133" s="31"/>
      <c r="SQQ133" s="32"/>
      <c r="SQR133" s="61" t="s">
        <v>17</v>
      </c>
      <c r="SQS133" s="40" t="s">
        <v>18</v>
      </c>
      <c r="SQT133" s="41">
        <v>0.151</v>
      </c>
      <c r="SQU133" s="33">
        <f>SQU131*SQT133</f>
        <v>0.30199999999999999</v>
      </c>
      <c r="SQV133" s="42"/>
      <c r="SQW133" s="42"/>
      <c r="SQX133" s="42"/>
      <c r="SQY133" s="43"/>
      <c r="SQZ133" s="44">
        <v>3.2</v>
      </c>
      <c r="SRA133" s="44">
        <f>SQU133*SQZ133</f>
        <v>0.96640000000000004</v>
      </c>
      <c r="SRB133" s="34">
        <f>SQW133+SQY133+SRA133</f>
        <v>0.96640000000000004</v>
      </c>
      <c r="TAL133" s="31"/>
      <c r="TAM133" s="32"/>
      <c r="TAN133" s="61" t="s">
        <v>17</v>
      </c>
      <c r="TAO133" s="40" t="s">
        <v>18</v>
      </c>
      <c r="TAP133" s="41">
        <v>0.151</v>
      </c>
      <c r="TAQ133" s="33">
        <f>TAQ131*TAP133</f>
        <v>0.30199999999999999</v>
      </c>
      <c r="TAR133" s="42"/>
      <c r="TAS133" s="42"/>
      <c r="TAT133" s="42"/>
      <c r="TAU133" s="43"/>
      <c r="TAV133" s="44">
        <v>3.2</v>
      </c>
      <c r="TAW133" s="44">
        <f>TAQ133*TAV133</f>
        <v>0.96640000000000004</v>
      </c>
      <c r="TAX133" s="34">
        <f>TAS133+TAU133+TAW133</f>
        <v>0.96640000000000004</v>
      </c>
      <c r="TKH133" s="31"/>
      <c r="TKI133" s="32"/>
      <c r="TKJ133" s="61" t="s">
        <v>17</v>
      </c>
      <c r="TKK133" s="40" t="s">
        <v>18</v>
      </c>
      <c r="TKL133" s="41">
        <v>0.151</v>
      </c>
      <c r="TKM133" s="33">
        <f>TKM131*TKL133</f>
        <v>0.30199999999999999</v>
      </c>
      <c r="TKN133" s="42"/>
      <c r="TKO133" s="42"/>
      <c r="TKP133" s="42"/>
      <c r="TKQ133" s="43"/>
      <c r="TKR133" s="44">
        <v>3.2</v>
      </c>
      <c r="TKS133" s="44">
        <f>TKM133*TKR133</f>
        <v>0.96640000000000004</v>
      </c>
      <c r="TKT133" s="34">
        <f>TKO133+TKQ133+TKS133</f>
        <v>0.96640000000000004</v>
      </c>
      <c r="TUD133" s="31"/>
      <c r="TUE133" s="32"/>
      <c r="TUF133" s="61" t="s">
        <v>17</v>
      </c>
      <c r="TUG133" s="40" t="s">
        <v>18</v>
      </c>
      <c r="TUH133" s="41">
        <v>0.151</v>
      </c>
      <c r="TUI133" s="33">
        <f>TUI131*TUH133</f>
        <v>0.30199999999999999</v>
      </c>
      <c r="TUJ133" s="42"/>
      <c r="TUK133" s="42"/>
      <c r="TUL133" s="42"/>
      <c r="TUM133" s="43"/>
      <c r="TUN133" s="44">
        <v>3.2</v>
      </c>
      <c r="TUO133" s="44">
        <f>TUI133*TUN133</f>
        <v>0.96640000000000004</v>
      </c>
      <c r="TUP133" s="34">
        <f>TUK133+TUM133+TUO133</f>
        <v>0.96640000000000004</v>
      </c>
      <c r="UDZ133" s="31"/>
      <c r="UEA133" s="32"/>
      <c r="UEB133" s="61" t="s">
        <v>17</v>
      </c>
      <c r="UEC133" s="40" t="s">
        <v>18</v>
      </c>
      <c r="UED133" s="41">
        <v>0.151</v>
      </c>
      <c r="UEE133" s="33">
        <f>UEE131*UED133</f>
        <v>0.30199999999999999</v>
      </c>
      <c r="UEF133" s="42"/>
      <c r="UEG133" s="42"/>
      <c r="UEH133" s="42"/>
      <c r="UEI133" s="43"/>
      <c r="UEJ133" s="44">
        <v>3.2</v>
      </c>
      <c r="UEK133" s="44">
        <f>UEE133*UEJ133</f>
        <v>0.96640000000000004</v>
      </c>
      <c r="UEL133" s="34">
        <f>UEG133+UEI133+UEK133</f>
        <v>0.96640000000000004</v>
      </c>
      <c r="UNV133" s="31"/>
      <c r="UNW133" s="32"/>
      <c r="UNX133" s="61" t="s">
        <v>17</v>
      </c>
      <c r="UNY133" s="40" t="s">
        <v>18</v>
      </c>
      <c r="UNZ133" s="41">
        <v>0.151</v>
      </c>
      <c r="UOA133" s="33">
        <f>UOA131*UNZ133</f>
        <v>0.30199999999999999</v>
      </c>
      <c r="UOB133" s="42"/>
      <c r="UOC133" s="42"/>
      <c r="UOD133" s="42"/>
      <c r="UOE133" s="43"/>
      <c r="UOF133" s="44">
        <v>3.2</v>
      </c>
      <c r="UOG133" s="44">
        <f>UOA133*UOF133</f>
        <v>0.96640000000000004</v>
      </c>
      <c r="UOH133" s="34">
        <f>UOC133+UOE133+UOG133</f>
        <v>0.96640000000000004</v>
      </c>
      <c r="UXR133" s="31"/>
      <c r="UXS133" s="32"/>
      <c r="UXT133" s="61" t="s">
        <v>17</v>
      </c>
      <c r="UXU133" s="40" t="s">
        <v>18</v>
      </c>
      <c r="UXV133" s="41">
        <v>0.151</v>
      </c>
      <c r="UXW133" s="33">
        <f>UXW131*UXV133</f>
        <v>0.30199999999999999</v>
      </c>
      <c r="UXX133" s="42"/>
      <c r="UXY133" s="42"/>
      <c r="UXZ133" s="42"/>
      <c r="UYA133" s="43"/>
      <c r="UYB133" s="44">
        <v>3.2</v>
      </c>
      <c r="UYC133" s="44">
        <f>UXW133*UYB133</f>
        <v>0.96640000000000004</v>
      </c>
      <c r="UYD133" s="34">
        <f>UXY133+UYA133+UYC133</f>
        <v>0.96640000000000004</v>
      </c>
      <c r="VHN133" s="31"/>
      <c r="VHO133" s="32"/>
      <c r="VHP133" s="61" t="s">
        <v>17</v>
      </c>
      <c r="VHQ133" s="40" t="s">
        <v>18</v>
      </c>
      <c r="VHR133" s="41">
        <v>0.151</v>
      </c>
      <c r="VHS133" s="33">
        <f>VHS131*VHR133</f>
        <v>0.30199999999999999</v>
      </c>
      <c r="VHT133" s="42"/>
      <c r="VHU133" s="42"/>
      <c r="VHV133" s="42"/>
      <c r="VHW133" s="43"/>
      <c r="VHX133" s="44">
        <v>3.2</v>
      </c>
      <c r="VHY133" s="44">
        <f>VHS133*VHX133</f>
        <v>0.96640000000000004</v>
      </c>
      <c r="VHZ133" s="34">
        <f>VHU133+VHW133+VHY133</f>
        <v>0.96640000000000004</v>
      </c>
      <c r="VRJ133" s="31"/>
      <c r="VRK133" s="32"/>
      <c r="VRL133" s="61" t="s">
        <v>17</v>
      </c>
      <c r="VRM133" s="40" t="s">
        <v>18</v>
      </c>
      <c r="VRN133" s="41">
        <v>0.151</v>
      </c>
      <c r="VRO133" s="33">
        <f>VRO131*VRN133</f>
        <v>0.30199999999999999</v>
      </c>
      <c r="VRP133" s="42"/>
      <c r="VRQ133" s="42"/>
      <c r="VRR133" s="42"/>
      <c r="VRS133" s="43"/>
      <c r="VRT133" s="44">
        <v>3.2</v>
      </c>
      <c r="VRU133" s="44">
        <f>VRO133*VRT133</f>
        <v>0.96640000000000004</v>
      </c>
      <c r="VRV133" s="34">
        <f>VRQ133+VRS133+VRU133</f>
        <v>0.96640000000000004</v>
      </c>
      <c r="WBF133" s="31"/>
      <c r="WBG133" s="32"/>
      <c r="WBH133" s="61" t="s">
        <v>17</v>
      </c>
      <c r="WBI133" s="40" t="s">
        <v>18</v>
      </c>
      <c r="WBJ133" s="41">
        <v>0.151</v>
      </c>
      <c r="WBK133" s="33">
        <f>WBK131*WBJ133</f>
        <v>0.30199999999999999</v>
      </c>
      <c r="WBL133" s="42"/>
      <c r="WBM133" s="42"/>
      <c r="WBN133" s="42"/>
      <c r="WBO133" s="43"/>
      <c r="WBP133" s="44">
        <v>3.2</v>
      </c>
      <c r="WBQ133" s="44">
        <f>WBK133*WBP133</f>
        <v>0.96640000000000004</v>
      </c>
      <c r="WBR133" s="34">
        <f>WBM133+WBO133+WBQ133</f>
        <v>0.96640000000000004</v>
      </c>
      <c r="WLB133" s="31"/>
      <c r="WLC133" s="32"/>
      <c r="WLD133" s="61" t="s">
        <v>17</v>
      </c>
      <c r="WLE133" s="40" t="s">
        <v>18</v>
      </c>
      <c r="WLF133" s="41">
        <v>0.151</v>
      </c>
      <c r="WLG133" s="33">
        <f>WLG131*WLF133</f>
        <v>0.30199999999999999</v>
      </c>
      <c r="WLH133" s="42"/>
      <c r="WLI133" s="42"/>
      <c r="WLJ133" s="42"/>
      <c r="WLK133" s="43"/>
      <c r="WLL133" s="44">
        <v>3.2</v>
      </c>
      <c r="WLM133" s="44">
        <f>WLG133*WLL133</f>
        <v>0.96640000000000004</v>
      </c>
      <c r="WLN133" s="34">
        <f>WLI133+WLK133+WLM133</f>
        <v>0.96640000000000004</v>
      </c>
      <c r="WUX133" s="31"/>
      <c r="WUY133" s="32"/>
      <c r="WUZ133" s="61" t="s">
        <v>17</v>
      </c>
      <c r="WVA133" s="40" t="s">
        <v>18</v>
      </c>
      <c r="WVB133" s="41">
        <v>0.151</v>
      </c>
      <c r="WVC133" s="33">
        <f>WVC131*WVB133</f>
        <v>0.30199999999999999</v>
      </c>
      <c r="WVD133" s="42"/>
      <c r="WVE133" s="42"/>
      <c r="WVF133" s="42"/>
      <c r="WVG133" s="43"/>
      <c r="WVH133" s="44">
        <v>3.2</v>
      </c>
      <c r="WVI133" s="44">
        <f>WVC133*WVH133</f>
        <v>0.96640000000000004</v>
      </c>
      <c r="WVJ133" s="34">
        <f>WVE133+WVG133+WVI133</f>
        <v>0.96640000000000004</v>
      </c>
    </row>
    <row r="134" spans="1:16131" s="35" customFormat="1" x14ac:dyDescent="0.25">
      <c r="A134" s="31"/>
      <c r="B134" s="32" t="s">
        <v>26</v>
      </c>
      <c r="C134" s="32"/>
      <c r="D134" s="69"/>
      <c r="E134" s="69"/>
      <c r="F134" s="69"/>
      <c r="G134" s="69"/>
      <c r="H134" s="69"/>
      <c r="I134" s="69"/>
      <c r="J134" s="69"/>
      <c r="K134" s="70"/>
      <c r="L134" s="5" t="s">
        <v>119</v>
      </c>
      <c r="IL134" s="31"/>
      <c r="IM134" s="32"/>
      <c r="IN134" s="32" t="s">
        <v>26</v>
      </c>
      <c r="IO134" s="32"/>
      <c r="IP134" s="32"/>
      <c r="IQ134" s="33"/>
      <c r="IR134" s="32"/>
      <c r="IS134" s="33"/>
      <c r="IT134" s="32"/>
      <c r="IU134" s="33"/>
      <c r="IV134" s="32"/>
      <c r="IW134" s="33"/>
      <c r="IX134" s="34"/>
      <c r="SH134" s="31"/>
      <c r="SI134" s="32"/>
      <c r="SJ134" s="32" t="s">
        <v>26</v>
      </c>
      <c r="SK134" s="32"/>
      <c r="SL134" s="32"/>
      <c r="SM134" s="33"/>
      <c r="SN134" s="32"/>
      <c r="SO134" s="33"/>
      <c r="SP134" s="32"/>
      <c r="SQ134" s="33"/>
      <c r="SR134" s="32"/>
      <c r="SS134" s="33"/>
      <c r="ST134" s="34"/>
      <c r="ACD134" s="31"/>
      <c r="ACE134" s="32"/>
      <c r="ACF134" s="32" t="s">
        <v>26</v>
      </c>
      <c r="ACG134" s="32"/>
      <c r="ACH134" s="32"/>
      <c r="ACI134" s="33"/>
      <c r="ACJ134" s="32"/>
      <c r="ACK134" s="33"/>
      <c r="ACL134" s="32"/>
      <c r="ACM134" s="33"/>
      <c r="ACN134" s="32"/>
      <c r="ACO134" s="33"/>
      <c r="ACP134" s="34"/>
      <c r="ALZ134" s="31"/>
      <c r="AMA134" s="32"/>
      <c r="AMB134" s="32" t="s">
        <v>26</v>
      </c>
      <c r="AMC134" s="32"/>
      <c r="AMD134" s="32"/>
      <c r="AME134" s="33"/>
      <c r="AMF134" s="32"/>
      <c r="AMG134" s="33"/>
      <c r="AMH134" s="32"/>
      <c r="AMI134" s="33"/>
      <c r="AMJ134" s="32"/>
      <c r="AMK134" s="33"/>
      <c r="AML134" s="34"/>
      <c r="AVV134" s="31"/>
      <c r="AVW134" s="32"/>
      <c r="AVX134" s="32" t="s">
        <v>26</v>
      </c>
      <c r="AVY134" s="32"/>
      <c r="AVZ134" s="32"/>
      <c r="AWA134" s="33"/>
      <c r="AWB134" s="32"/>
      <c r="AWC134" s="33"/>
      <c r="AWD134" s="32"/>
      <c r="AWE134" s="33"/>
      <c r="AWF134" s="32"/>
      <c r="AWG134" s="33"/>
      <c r="AWH134" s="34"/>
      <c r="BFR134" s="31"/>
      <c r="BFS134" s="32"/>
      <c r="BFT134" s="32" t="s">
        <v>26</v>
      </c>
      <c r="BFU134" s="32"/>
      <c r="BFV134" s="32"/>
      <c r="BFW134" s="33"/>
      <c r="BFX134" s="32"/>
      <c r="BFY134" s="33"/>
      <c r="BFZ134" s="32"/>
      <c r="BGA134" s="33"/>
      <c r="BGB134" s="32"/>
      <c r="BGC134" s="33"/>
      <c r="BGD134" s="34"/>
      <c r="BPN134" s="31"/>
      <c r="BPO134" s="32"/>
      <c r="BPP134" s="32" t="s">
        <v>26</v>
      </c>
      <c r="BPQ134" s="32"/>
      <c r="BPR134" s="32"/>
      <c r="BPS134" s="33"/>
      <c r="BPT134" s="32"/>
      <c r="BPU134" s="33"/>
      <c r="BPV134" s="32"/>
      <c r="BPW134" s="33"/>
      <c r="BPX134" s="32"/>
      <c r="BPY134" s="33"/>
      <c r="BPZ134" s="34"/>
      <c r="BZJ134" s="31"/>
      <c r="BZK134" s="32"/>
      <c r="BZL134" s="32" t="s">
        <v>26</v>
      </c>
      <c r="BZM134" s="32"/>
      <c r="BZN134" s="32"/>
      <c r="BZO134" s="33"/>
      <c r="BZP134" s="32"/>
      <c r="BZQ134" s="33"/>
      <c r="BZR134" s="32"/>
      <c r="BZS134" s="33"/>
      <c r="BZT134" s="32"/>
      <c r="BZU134" s="33"/>
      <c r="BZV134" s="34"/>
      <c r="CJF134" s="31"/>
      <c r="CJG134" s="32"/>
      <c r="CJH134" s="32" t="s">
        <v>26</v>
      </c>
      <c r="CJI134" s="32"/>
      <c r="CJJ134" s="32"/>
      <c r="CJK134" s="33"/>
      <c r="CJL134" s="32"/>
      <c r="CJM134" s="33"/>
      <c r="CJN134" s="32"/>
      <c r="CJO134" s="33"/>
      <c r="CJP134" s="32"/>
      <c r="CJQ134" s="33"/>
      <c r="CJR134" s="34"/>
      <c r="CTB134" s="31"/>
      <c r="CTC134" s="32"/>
      <c r="CTD134" s="32" t="s">
        <v>26</v>
      </c>
      <c r="CTE134" s="32"/>
      <c r="CTF134" s="32"/>
      <c r="CTG134" s="33"/>
      <c r="CTH134" s="32"/>
      <c r="CTI134" s="33"/>
      <c r="CTJ134" s="32"/>
      <c r="CTK134" s="33"/>
      <c r="CTL134" s="32"/>
      <c r="CTM134" s="33"/>
      <c r="CTN134" s="34"/>
      <c r="DCX134" s="31"/>
      <c r="DCY134" s="32"/>
      <c r="DCZ134" s="32" t="s">
        <v>26</v>
      </c>
      <c r="DDA134" s="32"/>
      <c r="DDB134" s="32"/>
      <c r="DDC134" s="33"/>
      <c r="DDD134" s="32"/>
      <c r="DDE134" s="33"/>
      <c r="DDF134" s="32"/>
      <c r="DDG134" s="33"/>
      <c r="DDH134" s="32"/>
      <c r="DDI134" s="33"/>
      <c r="DDJ134" s="34"/>
      <c r="DMT134" s="31"/>
      <c r="DMU134" s="32"/>
      <c r="DMV134" s="32" t="s">
        <v>26</v>
      </c>
      <c r="DMW134" s="32"/>
      <c r="DMX134" s="32"/>
      <c r="DMY134" s="33"/>
      <c r="DMZ134" s="32"/>
      <c r="DNA134" s="33"/>
      <c r="DNB134" s="32"/>
      <c r="DNC134" s="33"/>
      <c r="DND134" s="32"/>
      <c r="DNE134" s="33"/>
      <c r="DNF134" s="34"/>
      <c r="DWP134" s="31"/>
      <c r="DWQ134" s="32"/>
      <c r="DWR134" s="32" t="s">
        <v>26</v>
      </c>
      <c r="DWS134" s="32"/>
      <c r="DWT134" s="32"/>
      <c r="DWU134" s="33"/>
      <c r="DWV134" s="32"/>
      <c r="DWW134" s="33"/>
      <c r="DWX134" s="32"/>
      <c r="DWY134" s="33"/>
      <c r="DWZ134" s="32"/>
      <c r="DXA134" s="33"/>
      <c r="DXB134" s="34"/>
      <c r="EGL134" s="31"/>
      <c r="EGM134" s="32"/>
      <c r="EGN134" s="32" t="s">
        <v>26</v>
      </c>
      <c r="EGO134" s="32"/>
      <c r="EGP134" s="32"/>
      <c r="EGQ134" s="33"/>
      <c r="EGR134" s="32"/>
      <c r="EGS134" s="33"/>
      <c r="EGT134" s="32"/>
      <c r="EGU134" s="33"/>
      <c r="EGV134" s="32"/>
      <c r="EGW134" s="33"/>
      <c r="EGX134" s="34"/>
      <c r="EQH134" s="31"/>
      <c r="EQI134" s="32"/>
      <c r="EQJ134" s="32" t="s">
        <v>26</v>
      </c>
      <c r="EQK134" s="32"/>
      <c r="EQL134" s="32"/>
      <c r="EQM134" s="33"/>
      <c r="EQN134" s="32"/>
      <c r="EQO134" s="33"/>
      <c r="EQP134" s="32"/>
      <c r="EQQ134" s="33"/>
      <c r="EQR134" s="32"/>
      <c r="EQS134" s="33"/>
      <c r="EQT134" s="34"/>
      <c r="FAD134" s="31"/>
      <c r="FAE134" s="32"/>
      <c r="FAF134" s="32" t="s">
        <v>26</v>
      </c>
      <c r="FAG134" s="32"/>
      <c r="FAH134" s="32"/>
      <c r="FAI134" s="33"/>
      <c r="FAJ134" s="32"/>
      <c r="FAK134" s="33"/>
      <c r="FAL134" s="32"/>
      <c r="FAM134" s="33"/>
      <c r="FAN134" s="32"/>
      <c r="FAO134" s="33"/>
      <c r="FAP134" s="34"/>
      <c r="FJZ134" s="31"/>
      <c r="FKA134" s="32"/>
      <c r="FKB134" s="32" t="s">
        <v>26</v>
      </c>
      <c r="FKC134" s="32"/>
      <c r="FKD134" s="32"/>
      <c r="FKE134" s="33"/>
      <c r="FKF134" s="32"/>
      <c r="FKG134" s="33"/>
      <c r="FKH134" s="32"/>
      <c r="FKI134" s="33"/>
      <c r="FKJ134" s="32"/>
      <c r="FKK134" s="33"/>
      <c r="FKL134" s="34"/>
      <c r="FTV134" s="31"/>
      <c r="FTW134" s="32"/>
      <c r="FTX134" s="32" t="s">
        <v>26</v>
      </c>
      <c r="FTY134" s="32"/>
      <c r="FTZ134" s="32"/>
      <c r="FUA134" s="33"/>
      <c r="FUB134" s="32"/>
      <c r="FUC134" s="33"/>
      <c r="FUD134" s="32"/>
      <c r="FUE134" s="33"/>
      <c r="FUF134" s="32"/>
      <c r="FUG134" s="33"/>
      <c r="FUH134" s="34"/>
      <c r="GDR134" s="31"/>
      <c r="GDS134" s="32"/>
      <c r="GDT134" s="32" t="s">
        <v>26</v>
      </c>
      <c r="GDU134" s="32"/>
      <c r="GDV134" s="32"/>
      <c r="GDW134" s="33"/>
      <c r="GDX134" s="32"/>
      <c r="GDY134" s="33"/>
      <c r="GDZ134" s="32"/>
      <c r="GEA134" s="33"/>
      <c r="GEB134" s="32"/>
      <c r="GEC134" s="33"/>
      <c r="GED134" s="34"/>
      <c r="GNN134" s="31"/>
      <c r="GNO134" s="32"/>
      <c r="GNP134" s="32" t="s">
        <v>26</v>
      </c>
      <c r="GNQ134" s="32"/>
      <c r="GNR134" s="32"/>
      <c r="GNS134" s="33"/>
      <c r="GNT134" s="32"/>
      <c r="GNU134" s="33"/>
      <c r="GNV134" s="32"/>
      <c r="GNW134" s="33"/>
      <c r="GNX134" s="32"/>
      <c r="GNY134" s="33"/>
      <c r="GNZ134" s="34"/>
      <c r="GXJ134" s="31"/>
      <c r="GXK134" s="32"/>
      <c r="GXL134" s="32" t="s">
        <v>26</v>
      </c>
      <c r="GXM134" s="32"/>
      <c r="GXN134" s="32"/>
      <c r="GXO134" s="33"/>
      <c r="GXP134" s="32"/>
      <c r="GXQ134" s="33"/>
      <c r="GXR134" s="32"/>
      <c r="GXS134" s="33"/>
      <c r="GXT134" s="32"/>
      <c r="GXU134" s="33"/>
      <c r="GXV134" s="34"/>
      <c r="HHF134" s="31"/>
      <c r="HHG134" s="32"/>
      <c r="HHH134" s="32" t="s">
        <v>26</v>
      </c>
      <c r="HHI134" s="32"/>
      <c r="HHJ134" s="32"/>
      <c r="HHK134" s="33"/>
      <c r="HHL134" s="32"/>
      <c r="HHM134" s="33"/>
      <c r="HHN134" s="32"/>
      <c r="HHO134" s="33"/>
      <c r="HHP134" s="32"/>
      <c r="HHQ134" s="33"/>
      <c r="HHR134" s="34"/>
      <c r="HRB134" s="31"/>
      <c r="HRC134" s="32"/>
      <c r="HRD134" s="32" t="s">
        <v>26</v>
      </c>
      <c r="HRE134" s="32"/>
      <c r="HRF134" s="32"/>
      <c r="HRG134" s="33"/>
      <c r="HRH134" s="32"/>
      <c r="HRI134" s="33"/>
      <c r="HRJ134" s="32"/>
      <c r="HRK134" s="33"/>
      <c r="HRL134" s="32"/>
      <c r="HRM134" s="33"/>
      <c r="HRN134" s="34"/>
      <c r="IAX134" s="31"/>
      <c r="IAY134" s="32"/>
      <c r="IAZ134" s="32" t="s">
        <v>26</v>
      </c>
      <c r="IBA134" s="32"/>
      <c r="IBB134" s="32"/>
      <c r="IBC134" s="33"/>
      <c r="IBD134" s="32"/>
      <c r="IBE134" s="33"/>
      <c r="IBF134" s="32"/>
      <c r="IBG134" s="33"/>
      <c r="IBH134" s="32"/>
      <c r="IBI134" s="33"/>
      <c r="IBJ134" s="34"/>
      <c r="IKT134" s="31"/>
      <c r="IKU134" s="32"/>
      <c r="IKV134" s="32" t="s">
        <v>26</v>
      </c>
      <c r="IKW134" s="32"/>
      <c r="IKX134" s="32"/>
      <c r="IKY134" s="33"/>
      <c r="IKZ134" s="32"/>
      <c r="ILA134" s="33"/>
      <c r="ILB134" s="32"/>
      <c r="ILC134" s="33"/>
      <c r="ILD134" s="32"/>
      <c r="ILE134" s="33"/>
      <c r="ILF134" s="34"/>
      <c r="IUP134" s="31"/>
      <c r="IUQ134" s="32"/>
      <c r="IUR134" s="32" t="s">
        <v>26</v>
      </c>
      <c r="IUS134" s="32"/>
      <c r="IUT134" s="32"/>
      <c r="IUU134" s="33"/>
      <c r="IUV134" s="32"/>
      <c r="IUW134" s="33"/>
      <c r="IUX134" s="32"/>
      <c r="IUY134" s="33"/>
      <c r="IUZ134" s="32"/>
      <c r="IVA134" s="33"/>
      <c r="IVB134" s="34"/>
      <c r="JEL134" s="31"/>
      <c r="JEM134" s="32"/>
      <c r="JEN134" s="32" t="s">
        <v>26</v>
      </c>
      <c r="JEO134" s="32"/>
      <c r="JEP134" s="32"/>
      <c r="JEQ134" s="33"/>
      <c r="JER134" s="32"/>
      <c r="JES134" s="33"/>
      <c r="JET134" s="32"/>
      <c r="JEU134" s="33"/>
      <c r="JEV134" s="32"/>
      <c r="JEW134" s="33"/>
      <c r="JEX134" s="34"/>
      <c r="JOH134" s="31"/>
      <c r="JOI134" s="32"/>
      <c r="JOJ134" s="32" t="s">
        <v>26</v>
      </c>
      <c r="JOK134" s="32"/>
      <c r="JOL134" s="32"/>
      <c r="JOM134" s="33"/>
      <c r="JON134" s="32"/>
      <c r="JOO134" s="33"/>
      <c r="JOP134" s="32"/>
      <c r="JOQ134" s="33"/>
      <c r="JOR134" s="32"/>
      <c r="JOS134" s="33"/>
      <c r="JOT134" s="34"/>
      <c r="JYD134" s="31"/>
      <c r="JYE134" s="32"/>
      <c r="JYF134" s="32" t="s">
        <v>26</v>
      </c>
      <c r="JYG134" s="32"/>
      <c r="JYH134" s="32"/>
      <c r="JYI134" s="33"/>
      <c r="JYJ134" s="32"/>
      <c r="JYK134" s="33"/>
      <c r="JYL134" s="32"/>
      <c r="JYM134" s="33"/>
      <c r="JYN134" s="32"/>
      <c r="JYO134" s="33"/>
      <c r="JYP134" s="34"/>
      <c r="KHZ134" s="31"/>
      <c r="KIA134" s="32"/>
      <c r="KIB134" s="32" t="s">
        <v>26</v>
      </c>
      <c r="KIC134" s="32"/>
      <c r="KID134" s="32"/>
      <c r="KIE134" s="33"/>
      <c r="KIF134" s="32"/>
      <c r="KIG134" s="33"/>
      <c r="KIH134" s="32"/>
      <c r="KII134" s="33"/>
      <c r="KIJ134" s="32"/>
      <c r="KIK134" s="33"/>
      <c r="KIL134" s="34"/>
      <c r="KRV134" s="31"/>
      <c r="KRW134" s="32"/>
      <c r="KRX134" s="32" t="s">
        <v>26</v>
      </c>
      <c r="KRY134" s="32"/>
      <c r="KRZ134" s="32"/>
      <c r="KSA134" s="33"/>
      <c r="KSB134" s="32"/>
      <c r="KSC134" s="33"/>
      <c r="KSD134" s="32"/>
      <c r="KSE134" s="33"/>
      <c r="KSF134" s="32"/>
      <c r="KSG134" s="33"/>
      <c r="KSH134" s="34"/>
      <c r="LBR134" s="31"/>
      <c r="LBS134" s="32"/>
      <c r="LBT134" s="32" t="s">
        <v>26</v>
      </c>
      <c r="LBU134" s="32"/>
      <c r="LBV134" s="32"/>
      <c r="LBW134" s="33"/>
      <c r="LBX134" s="32"/>
      <c r="LBY134" s="33"/>
      <c r="LBZ134" s="32"/>
      <c r="LCA134" s="33"/>
      <c r="LCB134" s="32"/>
      <c r="LCC134" s="33"/>
      <c r="LCD134" s="34"/>
      <c r="LLN134" s="31"/>
      <c r="LLO134" s="32"/>
      <c r="LLP134" s="32" t="s">
        <v>26</v>
      </c>
      <c r="LLQ134" s="32"/>
      <c r="LLR134" s="32"/>
      <c r="LLS134" s="33"/>
      <c r="LLT134" s="32"/>
      <c r="LLU134" s="33"/>
      <c r="LLV134" s="32"/>
      <c r="LLW134" s="33"/>
      <c r="LLX134" s="32"/>
      <c r="LLY134" s="33"/>
      <c r="LLZ134" s="34"/>
      <c r="LVJ134" s="31"/>
      <c r="LVK134" s="32"/>
      <c r="LVL134" s="32" t="s">
        <v>26</v>
      </c>
      <c r="LVM134" s="32"/>
      <c r="LVN134" s="32"/>
      <c r="LVO134" s="33"/>
      <c r="LVP134" s="32"/>
      <c r="LVQ134" s="33"/>
      <c r="LVR134" s="32"/>
      <c r="LVS134" s="33"/>
      <c r="LVT134" s="32"/>
      <c r="LVU134" s="33"/>
      <c r="LVV134" s="34"/>
      <c r="MFF134" s="31"/>
      <c r="MFG134" s="32"/>
      <c r="MFH134" s="32" t="s">
        <v>26</v>
      </c>
      <c r="MFI134" s="32"/>
      <c r="MFJ134" s="32"/>
      <c r="MFK134" s="33"/>
      <c r="MFL134" s="32"/>
      <c r="MFM134" s="33"/>
      <c r="MFN134" s="32"/>
      <c r="MFO134" s="33"/>
      <c r="MFP134" s="32"/>
      <c r="MFQ134" s="33"/>
      <c r="MFR134" s="34"/>
      <c r="MPB134" s="31"/>
      <c r="MPC134" s="32"/>
      <c r="MPD134" s="32" t="s">
        <v>26</v>
      </c>
      <c r="MPE134" s="32"/>
      <c r="MPF134" s="32"/>
      <c r="MPG134" s="33"/>
      <c r="MPH134" s="32"/>
      <c r="MPI134" s="33"/>
      <c r="MPJ134" s="32"/>
      <c r="MPK134" s="33"/>
      <c r="MPL134" s="32"/>
      <c r="MPM134" s="33"/>
      <c r="MPN134" s="34"/>
      <c r="MYX134" s="31"/>
      <c r="MYY134" s="32"/>
      <c r="MYZ134" s="32" t="s">
        <v>26</v>
      </c>
      <c r="MZA134" s="32"/>
      <c r="MZB134" s="32"/>
      <c r="MZC134" s="33"/>
      <c r="MZD134" s="32"/>
      <c r="MZE134" s="33"/>
      <c r="MZF134" s="32"/>
      <c r="MZG134" s="33"/>
      <c r="MZH134" s="32"/>
      <c r="MZI134" s="33"/>
      <c r="MZJ134" s="34"/>
      <c r="NIT134" s="31"/>
      <c r="NIU134" s="32"/>
      <c r="NIV134" s="32" t="s">
        <v>26</v>
      </c>
      <c r="NIW134" s="32"/>
      <c r="NIX134" s="32"/>
      <c r="NIY134" s="33"/>
      <c r="NIZ134" s="32"/>
      <c r="NJA134" s="33"/>
      <c r="NJB134" s="32"/>
      <c r="NJC134" s="33"/>
      <c r="NJD134" s="32"/>
      <c r="NJE134" s="33"/>
      <c r="NJF134" s="34"/>
      <c r="NSP134" s="31"/>
      <c r="NSQ134" s="32"/>
      <c r="NSR134" s="32" t="s">
        <v>26</v>
      </c>
      <c r="NSS134" s="32"/>
      <c r="NST134" s="32"/>
      <c r="NSU134" s="33"/>
      <c r="NSV134" s="32"/>
      <c r="NSW134" s="33"/>
      <c r="NSX134" s="32"/>
      <c r="NSY134" s="33"/>
      <c r="NSZ134" s="32"/>
      <c r="NTA134" s="33"/>
      <c r="NTB134" s="34"/>
      <c r="OCL134" s="31"/>
      <c r="OCM134" s="32"/>
      <c r="OCN134" s="32" t="s">
        <v>26</v>
      </c>
      <c r="OCO134" s="32"/>
      <c r="OCP134" s="32"/>
      <c r="OCQ134" s="33"/>
      <c r="OCR134" s="32"/>
      <c r="OCS134" s="33"/>
      <c r="OCT134" s="32"/>
      <c r="OCU134" s="33"/>
      <c r="OCV134" s="32"/>
      <c r="OCW134" s="33"/>
      <c r="OCX134" s="34"/>
      <c r="OMH134" s="31"/>
      <c r="OMI134" s="32"/>
      <c r="OMJ134" s="32" t="s">
        <v>26</v>
      </c>
      <c r="OMK134" s="32"/>
      <c r="OML134" s="32"/>
      <c r="OMM134" s="33"/>
      <c r="OMN134" s="32"/>
      <c r="OMO134" s="33"/>
      <c r="OMP134" s="32"/>
      <c r="OMQ134" s="33"/>
      <c r="OMR134" s="32"/>
      <c r="OMS134" s="33"/>
      <c r="OMT134" s="34"/>
      <c r="OWD134" s="31"/>
      <c r="OWE134" s="32"/>
      <c r="OWF134" s="32" t="s">
        <v>26</v>
      </c>
      <c r="OWG134" s="32"/>
      <c r="OWH134" s="32"/>
      <c r="OWI134" s="33"/>
      <c r="OWJ134" s="32"/>
      <c r="OWK134" s="33"/>
      <c r="OWL134" s="32"/>
      <c r="OWM134" s="33"/>
      <c r="OWN134" s="32"/>
      <c r="OWO134" s="33"/>
      <c r="OWP134" s="34"/>
      <c r="PFZ134" s="31"/>
      <c r="PGA134" s="32"/>
      <c r="PGB134" s="32" t="s">
        <v>26</v>
      </c>
      <c r="PGC134" s="32"/>
      <c r="PGD134" s="32"/>
      <c r="PGE134" s="33"/>
      <c r="PGF134" s="32"/>
      <c r="PGG134" s="33"/>
      <c r="PGH134" s="32"/>
      <c r="PGI134" s="33"/>
      <c r="PGJ134" s="32"/>
      <c r="PGK134" s="33"/>
      <c r="PGL134" s="34"/>
      <c r="PPV134" s="31"/>
      <c r="PPW134" s="32"/>
      <c r="PPX134" s="32" t="s">
        <v>26</v>
      </c>
      <c r="PPY134" s="32"/>
      <c r="PPZ134" s="32"/>
      <c r="PQA134" s="33"/>
      <c r="PQB134" s="32"/>
      <c r="PQC134" s="33"/>
      <c r="PQD134" s="32"/>
      <c r="PQE134" s="33"/>
      <c r="PQF134" s="32"/>
      <c r="PQG134" s="33"/>
      <c r="PQH134" s="34"/>
      <c r="PZR134" s="31"/>
      <c r="PZS134" s="32"/>
      <c r="PZT134" s="32" t="s">
        <v>26</v>
      </c>
      <c r="PZU134" s="32"/>
      <c r="PZV134" s="32"/>
      <c r="PZW134" s="33"/>
      <c r="PZX134" s="32"/>
      <c r="PZY134" s="33"/>
      <c r="PZZ134" s="32"/>
      <c r="QAA134" s="33"/>
      <c r="QAB134" s="32"/>
      <c r="QAC134" s="33"/>
      <c r="QAD134" s="34"/>
      <c r="QJN134" s="31"/>
      <c r="QJO134" s="32"/>
      <c r="QJP134" s="32" t="s">
        <v>26</v>
      </c>
      <c r="QJQ134" s="32"/>
      <c r="QJR134" s="32"/>
      <c r="QJS134" s="33"/>
      <c r="QJT134" s="32"/>
      <c r="QJU134" s="33"/>
      <c r="QJV134" s="32"/>
      <c r="QJW134" s="33"/>
      <c r="QJX134" s="32"/>
      <c r="QJY134" s="33"/>
      <c r="QJZ134" s="34"/>
      <c r="QTJ134" s="31"/>
      <c r="QTK134" s="32"/>
      <c r="QTL134" s="32" t="s">
        <v>26</v>
      </c>
      <c r="QTM134" s="32"/>
      <c r="QTN134" s="32"/>
      <c r="QTO134" s="33"/>
      <c r="QTP134" s="32"/>
      <c r="QTQ134" s="33"/>
      <c r="QTR134" s="32"/>
      <c r="QTS134" s="33"/>
      <c r="QTT134" s="32"/>
      <c r="QTU134" s="33"/>
      <c r="QTV134" s="34"/>
      <c r="RDF134" s="31"/>
      <c r="RDG134" s="32"/>
      <c r="RDH134" s="32" t="s">
        <v>26</v>
      </c>
      <c r="RDI134" s="32"/>
      <c r="RDJ134" s="32"/>
      <c r="RDK134" s="33"/>
      <c r="RDL134" s="32"/>
      <c r="RDM134" s="33"/>
      <c r="RDN134" s="32"/>
      <c r="RDO134" s="33"/>
      <c r="RDP134" s="32"/>
      <c r="RDQ134" s="33"/>
      <c r="RDR134" s="34"/>
      <c r="RNB134" s="31"/>
      <c r="RNC134" s="32"/>
      <c r="RND134" s="32" t="s">
        <v>26</v>
      </c>
      <c r="RNE134" s="32"/>
      <c r="RNF134" s="32"/>
      <c r="RNG134" s="33"/>
      <c r="RNH134" s="32"/>
      <c r="RNI134" s="33"/>
      <c r="RNJ134" s="32"/>
      <c r="RNK134" s="33"/>
      <c r="RNL134" s="32"/>
      <c r="RNM134" s="33"/>
      <c r="RNN134" s="34"/>
      <c r="RWX134" s="31"/>
      <c r="RWY134" s="32"/>
      <c r="RWZ134" s="32" t="s">
        <v>26</v>
      </c>
      <c r="RXA134" s="32"/>
      <c r="RXB134" s="32"/>
      <c r="RXC134" s="33"/>
      <c r="RXD134" s="32"/>
      <c r="RXE134" s="33"/>
      <c r="RXF134" s="32"/>
      <c r="RXG134" s="33"/>
      <c r="RXH134" s="32"/>
      <c r="RXI134" s="33"/>
      <c r="RXJ134" s="34"/>
      <c r="SGT134" s="31"/>
      <c r="SGU134" s="32"/>
      <c r="SGV134" s="32" t="s">
        <v>26</v>
      </c>
      <c r="SGW134" s="32"/>
      <c r="SGX134" s="32"/>
      <c r="SGY134" s="33"/>
      <c r="SGZ134" s="32"/>
      <c r="SHA134" s="33"/>
      <c r="SHB134" s="32"/>
      <c r="SHC134" s="33"/>
      <c r="SHD134" s="32"/>
      <c r="SHE134" s="33"/>
      <c r="SHF134" s="34"/>
      <c r="SQP134" s="31"/>
      <c r="SQQ134" s="32"/>
      <c r="SQR134" s="32" t="s">
        <v>26</v>
      </c>
      <c r="SQS134" s="32"/>
      <c r="SQT134" s="32"/>
      <c r="SQU134" s="33"/>
      <c r="SQV134" s="32"/>
      <c r="SQW134" s="33"/>
      <c r="SQX134" s="32"/>
      <c r="SQY134" s="33"/>
      <c r="SQZ134" s="32"/>
      <c r="SRA134" s="33"/>
      <c r="SRB134" s="34"/>
      <c r="TAL134" s="31"/>
      <c r="TAM134" s="32"/>
      <c r="TAN134" s="32" t="s">
        <v>26</v>
      </c>
      <c r="TAO134" s="32"/>
      <c r="TAP134" s="32"/>
      <c r="TAQ134" s="33"/>
      <c r="TAR134" s="32"/>
      <c r="TAS134" s="33"/>
      <c r="TAT134" s="32"/>
      <c r="TAU134" s="33"/>
      <c r="TAV134" s="32"/>
      <c r="TAW134" s="33"/>
      <c r="TAX134" s="34"/>
      <c r="TKH134" s="31"/>
      <c r="TKI134" s="32"/>
      <c r="TKJ134" s="32" t="s">
        <v>26</v>
      </c>
      <c r="TKK134" s="32"/>
      <c r="TKL134" s="32"/>
      <c r="TKM134" s="33"/>
      <c r="TKN134" s="32"/>
      <c r="TKO134" s="33"/>
      <c r="TKP134" s="32"/>
      <c r="TKQ134" s="33"/>
      <c r="TKR134" s="32"/>
      <c r="TKS134" s="33"/>
      <c r="TKT134" s="34"/>
      <c r="TUD134" s="31"/>
      <c r="TUE134" s="32"/>
      <c r="TUF134" s="32" t="s">
        <v>26</v>
      </c>
      <c r="TUG134" s="32"/>
      <c r="TUH134" s="32"/>
      <c r="TUI134" s="33"/>
      <c r="TUJ134" s="32"/>
      <c r="TUK134" s="33"/>
      <c r="TUL134" s="32"/>
      <c r="TUM134" s="33"/>
      <c r="TUN134" s="32"/>
      <c r="TUO134" s="33"/>
      <c r="TUP134" s="34"/>
      <c r="UDZ134" s="31"/>
      <c r="UEA134" s="32"/>
      <c r="UEB134" s="32" t="s">
        <v>26</v>
      </c>
      <c r="UEC134" s="32"/>
      <c r="UED134" s="32"/>
      <c r="UEE134" s="33"/>
      <c r="UEF134" s="32"/>
      <c r="UEG134" s="33"/>
      <c r="UEH134" s="32"/>
      <c r="UEI134" s="33"/>
      <c r="UEJ134" s="32"/>
      <c r="UEK134" s="33"/>
      <c r="UEL134" s="34"/>
      <c r="UNV134" s="31"/>
      <c r="UNW134" s="32"/>
      <c r="UNX134" s="32" t="s">
        <v>26</v>
      </c>
      <c r="UNY134" s="32"/>
      <c r="UNZ134" s="32"/>
      <c r="UOA134" s="33"/>
      <c r="UOB134" s="32"/>
      <c r="UOC134" s="33"/>
      <c r="UOD134" s="32"/>
      <c r="UOE134" s="33"/>
      <c r="UOF134" s="32"/>
      <c r="UOG134" s="33"/>
      <c r="UOH134" s="34"/>
      <c r="UXR134" s="31"/>
      <c r="UXS134" s="32"/>
      <c r="UXT134" s="32" t="s">
        <v>26</v>
      </c>
      <c r="UXU134" s="32"/>
      <c r="UXV134" s="32"/>
      <c r="UXW134" s="33"/>
      <c r="UXX134" s="32"/>
      <c r="UXY134" s="33"/>
      <c r="UXZ134" s="32"/>
      <c r="UYA134" s="33"/>
      <c r="UYB134" s="32"/>
      <c r="UYC134" s="33"/>
      <c r="UYD134" s="34"/>
      <c r="VHN134" s="31"/>
      <c r="VHO134" s="32"/>
      <c r="VHP134" s="32" t="s">
        <v>26</v>
      </c>
      <c r="VHQ134" s="32"/>
      <c r="VHR134" s="32"/>
      <c r="VHS134" s="33"/>
      <c r="VHT134" s="32"/>
      <c r="VHU134" s="33"/>
      <c r="VHV134" s="32"/>
      <c r="VHW134" s="33"/>
      <c r="VHX134" s="32"/>
      <c r="VHY134" s="33"/>
      <c r="VHZ134" s="34"/>
      <c r="VRJ134" s="31"/>
      <c r="VRK134" s="32"/>
      <c r="VRL134" s="32" t="s">
        <v>26</v>
      </c>
      <c r="VRM134" s="32"/>
      <c r="VRN134" s="32"/>
      <c r="VRO134" s="33"/>
      <c r="VRP134" s="32"/>
      <c r="VRQ134" s="33"/>
      <c r="VRR134" s="32"/>
      <c r="VRS134" s="33"/>
      <c r="VRT134" s="32"/>
      <c r="VRU134" s="33"/>
      <c r="VRV134" s="34"/>
      <c r="WBF134" s="31"/>
      <c r="WBG134" s="32"/>
      <c r="WBH134" s="32" t="s">
        <v>26</v>
      </c>
      <c r="WBI134" s="32"/>
      <c r="WBJ134" s="32"/>
      <c r="WBK134" s="33"/>
      <c r="WBL134" s="32"/>
      <c r="WBM134" s="33"/>
      <c r="WBN134" s="32"/>
      <c r="WBO134" s="33"/>
      <c r="WBP134" s="32"/>
      <c r="WBQ134" s="33"/>
      <c r="WBR134" s="34"/>
      <c r="WLB134" s="31"/>
      <c r="WLC134" s="32"/>
      <c r="WLD134" s="32" t="s">
        <v>26</v>
      </c>
      <c r="WLE134" s="32"/>
      <c r="WLF134" s="32"/>
      <c r="WLG134" s="33"/>
      <c r="WLH134" s="32"/>
      <c r="WLI134" s="33"/>
      <c r="WLJ134" s="32"/>
      <c r="WLK134" s="33"/>
      <c r="WLL134" s="32"/>
      <c r="WLM134" s="33"/>
      <c r="WLN134" s="34"/>
      <c r="WUX134" s="31"/>
      <c r="WUY134" s="32"/>
      <c r="WUZ134" s="32" t="s">
        <v>26</v>
      </c>
      <c r="WVA134" s="32"/>
      <c r="WVB134" s="32"/>
      <c r="WVC134" s="33"/>
      <c r="WVD134" s="32"/>
      <c r="WVE134" s="33"/>
      <c r="WVF134" s="32"/>
      <c r="WVG134" s="33"/>
      <c r="WVH134" s="32"/>
      <c r="WVI134" s="33"/>
      <c r="WVJ134" s="34"/>
    </row>
    <row r="135" spans="1:16131" s="35" customFormat="1" x14ac:dyDescent="0.25">
      <c r="A135" s="31"/>
      <c r="B135" s="59" t="s">
        <v>86</v>
      </c>
      <c r="C135" s="32" t="s">
        <v>29</v>
      </c>
      <c r="D135" s="69">
        <v>2</v>
      </c>
      <c r="E135" s="69"/>
      <c r="F135" s="69"/>
      <c r="G135" s="69"/>
      <c r="H135" s="69"/>
      <c r="I135" s="69"/>
      <c r="J135" s="69"/>
      <c r="K135" s="70"/>
      <c r="L135" s="5" t="s">
        <v>126</v>
      </c>
      <c r="IL135" s="31"/>
      <c r="IM135" s="32" t="s">
        <v>80</v>
      </c>
      <c r="IN135" s="59" t="s">
        <v>81</v>
      </c>
      <c r="IO135" s="32" t="s">
        <v>29</v>
      </c>
      <c r="IP135" s="32"/>
      <c r="IQ135" s="33">
        <f>IQ131</f>
        <v>2</v>
      </c>
      <c r="IR135" s="33">
        <f>15/1.18</f>
        <v>12.711864406779661</v>
      </c>
      <c r="IS135" s="33">
        <f>IQ135*IR135</f>
        <v>25.423728813559322</v>
      </c>
      <c r="IT135" s="32"/>
      <c r="IU135" s="33"/>
      <c r="IV135" s="32"/>
      <c r="IW135" s="33"/>
      <c r="IX135" s="34">
        <f>IS135+IU135+IW135</f>
        <v>25.423728813559322</v>
      </c>
      <c r="SH135" s="31"/>
      <c r="SI135" s="32" t="s">
        <v>80</v>
      </c>
      <c r="SJ135" s="59" t="s">
        <v>81</v>
      </c>
      <c r="SK135" s="32" t="s">
        <v>29</v>
      </c>
      <c r="SL135" s="32"/>
      <c r="SM135" s="33">
        <f>SM131</f>
        <v>2</v>
      </c>
      <c r="SN135" s="33">
        <f>15/1.18</f>
        <v>12.711864406779661</v>
      </c>
      <c r="SO135" s="33">
        <f>SM135*SN135</f>
        <v>25.423728813559322</v>
      </c>
      <c r="SP135" s="32"/>
      <c r="SQ135" s="33"/>
      <c r="SR135" s="32"/>
      <c r="SS135" s="33"/>
      <c r="ST135" s="34">
        <f>SO135+SQ135+SS135</f>
        <v>25.423728813559322</v>
      </c>
      <c r="ACD135" s="31"/>
      <c r="ACE135" s="32" t="s">
        <v>80</v>
      </c>
      <c r="ACF135" s="59" t="s">
        <v>81</v>
      </c>
      <c r="ACG135" s="32" t="s">
        <v>29</v>
      </c>
      <c r="ACH135" s="32"/>
      <c r="ACI135" s="33">
        <f>ACI131</f>
        <v>2</v>
      </c>
      <c r="ACJ135" s="33">
        <f>15/1.18</f>
        <v>12.711864406779661</v>
      </c>
      <c r="ACK135" s="33">
        <f>ACI135*ACJ135</f>
        <v>25.423728813559322</v>
      </c>
      <c r="ACL135" s="32"/>
      <c r="ACM135" s="33"/>
      <c r="ACN135" s="32"/>
      <c r="ACO135" s="33"/>
      <c r="ACP135" s="34">
        <f>ACK135+ACM135+ACO135</f>
        <v>25.423728813559322</v>
      </c>
      <c r="ALZ135" s="31"/>
      <c r="AMA135" s="32" t="s">
        <v>80</v>
      </c>
      <c r="AMB135" s="59" t="s">
        <v>81</v>
      </c>
      <c r="AMC135" s="32" t="s">
        <v>29</v>
      </c>
      <c r="AMD135" s="32"/>
      <c r="AME135" s="33">
        <f>AME131</f>
        <v>2</v>
      </c>
      <c r="AMF135" s="33">
        <f>15/1.18</f>
        <v>12.711864406779661</v>
      </c>
      <c r="AMG135" s="33">
        <f>AME135*AMF135</f>
        <v>25.423728813559322</v>
      </c>
      <c r="AMH135" s="32"/>
      <c r="AMI135" s="33"/>
      <c r="AMJ135" s="32"/>
      <c r="AMK135" s="33"/>
      <c r="AML135" s="34">
        <f>AMG135+AMI135+AMK135</f>
        <v>25.423728813559322</v>
      </c>
      <c r="AVV135" s="31"/>
      <c r="AVW135" s="32" t="s">
        <v>80</v>
      </c>
      <c r="AVX135" s="59" t="s">
        <v>81</v>
      </c>
      <c r="AVY135" s="32" t="s">
        <v>29</v>
      </c>
      <c r="AVZ135" s="32"/>
      <c r="AWA135" s="33">
        <f>AWA131</f>
        <v>2</v>
      </c>
      <c r="AWB135" s="33">
        <f>15/1.18</f>
        <v>12.711864406779661</v>
      </c>
      <c r="AWC135" s="33">
        <f>AWA135*AWB135</f>
        <v>25.423728813559322</v>
      </c>
      <c r="AWD135" s="32"/>
      <c r="AWE135" s="33"/>
      <c r="AWF135" s="32"/>
      <c r="AWG135" s="33"/>
      <c r="AWH135" s="34">
        <f>AWC135+AWE135+AWG135</f>
        <v>25.423728813559322</v>
      </c>
      <c r="BFR135" s="31"/>
      <c r="BFS135" s="32" t="s">
        <v>80</v>
      </c>
      <c r="BFT135" s="59" t="s">
        <v>81</v>
      </c>
      <c r="BFU135" s="32" t="s">
        <v>29</v>
      </c>
      <c r="BFV135" s="32"/>
      <c r="BFW135" s="33">
        <f>BFW131</f>
        <v>2</v>
      </c>
      <c r="BFX135" s="33">
        <f>15/1.18</f>
        <v>12.711864406779661</v>
      </c>
      <c r="BFY135" s="33">
        <f>BFW135*BFX135</f>
        <v>25.423728813559322</v>
      </c>
      <c r="BFZ135" s="32"/>
      <c r="BGA135" s="33"/>
      <c r="BGB135" s="32"/>
      <c r="BGC135" s="33"/>
      <c r="BGD135" s="34">
        <f>BFY135+BGA135+BGC135</f>
        <v>25.423728813559322</v>
      </c>
      <c r="BPN135" s="31"/>
      <c r="BPO135" s="32" t="s">
        <v>80</v>
      </c>
      <c r="BPP135" s="59" t="s">
        <v>81</v>
      </c>
      <c r="BPQ135" s="32" t="s">
        <v>29</v>
      </c>
      <c r="BPR135" s="32"/>
      <c r="BPS135" s="33">
        <f>BPS131</f>
        <v>2</v>
      </c>
      <c r="BPT135" s="33">
        <f>15/1.18</f>
        <v>12.711864406779661</v>
      </c>
      <c r="BPU135" s="33">
        <f>BPS135*BPT135</f>
        <v>25.423728813559322</v>
      </c>
      <c r="BPV135" s="32"/>
      <c r="BPW135" s="33"/>
      <c r="BPX135" s="32"/>
      <c r="BPY135" s="33"/>
      <c r="BPZ135" s="34">
        <f>BPU135+BPW135+BPY135</f>
        <v>25.423728813559322</v>
      </c>
      <c r="BZJ135" s="31"/>
      <c r="BZK135" s="32" t="s">
        <v>80</v>
      </c>
      <c r="BZL135" s="59" t="s">
        <v>81</v>
      </c>
      <c r="BZM135" s="32" t="s">
        <v>29</v>
      </c>
      <c r="BZN135" s="32"/>
      <c r="BZO135" s="33">
        <f>BZO131</f>
        <v>2</v>
      </c>
      <c r="BZP135" s="33">
        <f>15/1.18</f>
        <v>12.711864406779661</v>
      </c>
      <c r="BZQ135" s="33">
        <f>BZO135*BZP135</f>
        <v>25.423728813559322</v>
      </c>
      <c r="BZR135" s="32"/>
      <c r="BZS135" s="33"/>
      <c r="BZT135" s="32"/>
      <c r="BZU135" s="33"/>
      <c r="BZV135" s="34">
        <f>BZQ135+BZS135+BZU135</f>
        <v>25.423728813559322</v>
      </c>
      <c r="CJF135" s="31"/>
      <c r="CJG135" s="32" t="s">
        <v>80</v>
      </c>
      <c r="CJH135" s="59" t="s">
        <v>81</v>
      </c>
      <c r="CJI135" s="32" t="s">
        <v>29</v>
      </c>
      <c r="CJJ135" s="32"/>
      <c r="CJK135" s="33">
        <f>CJK131</f>
        <v>2</v>
      </c>
      <c r="CJL135" s="33">
        <f>15/1.18</f>
        <v>12.711864406779661</v>
      </c>
      <c r="CJM135" s="33">
        <f>CJK135*CJL135</f>
        <v>25.423728813559322</v>
      </c>
      <c r="CJN135" s="32"/>
      <c r="CJO135" s="33"/>
      <c r="CJP135" s="32"/>
      <c r="CJQ135" s="33"/>
      <c r="CJR135" s="34">
        <f>CJM135+CJO135+CJQ135</f>
        <v>25.423728813559322</v>
      </c>
      <c r="CTB135" s="31"/>
      <c r="CTC135" s="32" t="s">
        <v>80</v>
      </c>
      <c r="CTD135" s="59" t="s">
        <v>81</v>
      </c>
      <c r="CTE135" s="32" t="s">
        <v>29</v>
      </c>
      <c r="CTF135" s="32"/>
      <c r="CTG135" s="33">
        <f>CTG131</f>
        <v>2</v>
      </c>
      <c r="CTH135" s="33">
        <f>15/1.18</f>
        <v>12.711864406779661</v>
      </c>
      <c r="CTI135" s="33">
        <f>CTG135*CTH135</f>
        <v>25.423728813559322</v>
      </c>
      <c r="CTJ135" s="32"/>
      <c r="CTK135" s="33"/>
      <c r="CTL135" s="32"/>
      <c r="CTM135" s="33"/>
      <c r="CTN135" s="34">
        <f>CTI135+CTK135+CTM135</f>
        <v>25.423728813559322</v>
      </c>
      <c r="DCX135" s="31"/>
      <c r="DCY135" s="32" t="s">
        <v>80</v>
      </c>
      <c r="DCZ135" s="59" t="s">
        <v>81</v>
      </c>
      <c r="DDA135" s="32" t="s">
        <v>29</v>
      </c>
      <c r="DDB135" s="32"/>
      <c r="DDC135" s="33">
        <f>DDC131</f>
        <v>2</v>
      </c>
      <c r="DDD135" s="33">
        <f>15/1.18</f>
        <v>12.711864406779661</v>
      </c>
      <c r="DDE135" s="33">
        <f>DDC135*DDD135</f>
        <v>25.423728813559322</v>
      </c>
      <c r="DDF135" s="32"/>
      <c r="DDG135" s="33"/>
      <c r="DDH135" s="32"/>
      <c r="DDI135" s="33"/>
      <c r="DDJ135" s="34">
        <f>DDE135+DDG135+DDI135</f>
        <v>25.423728813559322</v>
      </c>
      <c r="DMT135" s="31"/>
      <c r="DMU135" s="32" t="s">
        <v>80</v>
      </c>
      <c r="DMV135" s="59" t="s">
        <v>81</v>
      </c>
      <c r="DMW135" s="32" t="s">
        <v>29</v>
      </c>
      <c r="DMX135" s="32"/>
      <c r="DMY135" s="33">
        <f>DMY131</f>
        <v>2</v>
      </c>
      <c r="DMZ135" s="33">
        <f>15/1.18</f>
        <v>12.711864406779661</v>
      </c>
      <c r="DNA135" s="33">
        <f>DMY135*DMZ135</f>
        <v>25.423728813559322</v>
      </c>
      <c r="DNB135" s="32"/>
      <c r="DNC135" s="33"/>
      <c r="DND135" s="32"/>
      <c r="DNE135" s="33"/>
      <c r="DNF135" s="34">
        <f>DNA135+DNC135+DNE135</f>
        <v>25.423728813559322</v>
      </c>
      <c r="DWP135" s="31"/>
      <c r="DWQ135" s="32" t="s">
        <v>80</v>
      </c>
      <c r="DWR135" s="59" t="s">
        <v>81</v>
      </c>
      <c r="DWS135" s="32" t="s">
        <v>29</v>
      </c>
      <c r="DWT135" s="32"/>
      <c r="DWU135" s="33">
        <f>DWU131</f>
        <v>2</v>
      </c>
      <c r="DWV135" s="33">
        <f>15/1.18</f>
        <v>12.711864406779661</v>
      </c>
      <c r="DWW135" s="33">
        <f>DWU135*DWV135</f>
        <v>25.423728813559322</v>
      </c>
      <c r="DWX135" s="32"/>
      <c r="DWY135" s="33"/>
      <c r="DWZ135" s="32"/>
      <c r="DXA135" s="33"/>
      <c r="DXB135" s="34">
        <f>DWW135+DWY135+DXA135</f>
        <v>25.423728813559322</v>
      </c>
      <c r="EGL135" s="31"/>
      <c r="EGM135" s="32" t="s">
        <v>80</v>
      </c>
      <c r="EGN135" s="59" t="s">
        <v>81</v>
      </c>
      <c r="EGO135" s="32" t="s">
        <v>29</v>
      </c>
      <c r="EGP135" s="32"/>
      <c r="EGQ135" s="33">
        <f>EGQ131</f>
        <v>2</v>
      </c>
      <c r="EGR135" s="33">
        <f>15/1.18</f>
        <v>12.711864406779661</v>
      </c>
      <c r="EGS135" s="33">
        <f>EGQ135*EGR135</f>
        <v>25.423728813559322</v>
      </c>
      <c r="EGT135" s="32"/>
      <c r="EGU135" s="33"/>
      <c r="EGV135" s="32"/>
      <c r="EGW135" s="33"/>
      <c r="EGX135" s="34">
        <f>EGS135+EGU135+EGW135</f>
        <v>25.423728813559322</v>
      </c>
      <c r="EQH135" s="31"/>
      <c r="EQI135" s="32" t="s">
        <v>80</v>
      </c>
      <c r="EQJ135" s="59" t="s">
        <v>81</v>
      </c>
      <c r="EQK135" s="32" t="s">
        <v>29</v>
      </c>
      <c r="EQL135" s="32"/>
      <c r="EQM135" s="33">
        <f>EQM131</f>
        <v>2</v>
      </c>
      <c r="EQN135" s="33">
        <f>15/1.18</f>
        <v>12.711864406779661</v>
      </c>
      <c r="EQO135" s="33">
        <f>EQM135*EQN135</f>
        <v>25.423728813559322</v>
      </c>
      <c r="EQP135" s="32"/>
      <c r="EQQ135" s="33"/>
      <c r="EQR135" s="32"/>
      <c r="EQS135" s="33"/>
      <c r="EQT135" s="34">
        <f>EQO135+EQQ135+EQS135</f>
        <v>25.423728813559322</v>
      </c>
      <c r="FAD135" s="31"/>
      <c r="FAE135" s="32" t="s">
        <v>80</v>
      </c>
      <c r="FAF135" s="59" t="s">
        <v>81</v>
      </c>
      <c r="FAG135" s="32" t="s">
        <v>29</v>
      </c>
      <c r="FAH135" s="32"/>
      <c r="FAI135" s="33">
        <f>FAI131</f>
        <v>2</v>
      </c>
      <c r="FAJ135" s="33">
        <f>15/1.18</f>
        <v>12.711864406779661</v>
      </c>
      <c r="FAK135" s="33">
        <f>FAI135*FAJ135</f>
        <v>25.423728813559322</v>
      </c>
      <c r="FAL135" s="32"/>
      <c r="FAM135" s="33"/>
      <c r="FAN135" s="32"/>
      <c r="FAO135" s="33"/>
      <c r="FAP135" s="34">
        <f>FAK135+FAM135+FAO135</f>
        <v>25.423728813559322</v>
      </c>
      <c r="FJZ135" s="31"/>
      <c r="FKA135" s="32" t="s">
        <v>80</v>
      </c>
      <c r="FKB135" s="59" t="s">
        <v>81</v>
      </c>
      <c r="FKC135" s="32" t="s">
        <v>29</v>
      </c>
      <c r="FKD135" s="32"/>
      <c r="FKE135" s="33">
        <f>FKE131</f>
        <v>2</v>
      </c>
      <c r="FKF135" s="33">
        <f>15/1.18</f>
        <v>12.711864406779661</v>
      </c>
      <c r="FKG135" s="33">
        <f>FKE135*FKF135</f>
        <v>25.423728813559322</v>
      </c>
      <c r="FKH135" s="32"/>
      <c r="FKI135" s="33"/>
      <c r="FKJ135" s="32"/>
      <c r="FKK135" s="33"/>
      <c r="FKL135" s="34">
        <f>FKG135+FKI135+FKK135</f>
        <v>25.423728813559322</v>
      </c>
      <c r="FTV135" s="31"/>
      <c r="FTW135" s="32" t="s">
        <v>80</v>
      </c>
      <c r="FTX135" s="59" t="s">
        <v>81</v>
      </c>
      <c r="FTY135" s="32" t="s">
        <v>29</v>
      </c>
      <c r="FTZ135" s="32"/>
      <c r="FUA135" s="33">
        <f>FUA131</f>
        <v>2</v>
      </c>
      <c r="FUB135" s="33">
        <f>15/1.18</f>
        <v>12.711864406779661</v>
      </c>
      <c r="FUC135" s="33">
        <f>FUA135*FUB135</f>
        <v>25.423728813559322</v>
      </c>
      <c r="FUD135" s="32"/>
      <c r="FUE135" s="33"/>
      <c r="FUF135" s="32"/>
      <c r="FUG135" s="33"/>
      <c r="FUH135" s="34">
        <f>FUC135+FUE135+FUG135</f>
        <v>25.423728813559322</v>
      </c>
      <c r="GDR135" s="31"/>
      <c r="GDS135" s="32" t="s">
        <v>80</v>
      </c>
      <c r="GDT135" s="59" t="s">
        <v>81</v>
      </c>
      <c r="GDU135" s="32" t="s">
        <v>29</v>
      </c>
      <c r="GDV135" s="32"/>
      <c r="GDW135" s="33">
        <f>GDW131</f>
        <v>2</v>
      </c>
      <c r="GDX135" s="33">
        <f>15/1.18</f>
        <v>12.711864406779661</v>
      </c>
      <c r="GDY135" s="33">
        <f>GDW135*GDX135</f>
        <v>25.423728813559322</v>
      </c>
      <c r="GDZ135" s="32"/>
      <c r="GEA135" s="33"/>
      <c r="GEB135" s="32"/>
      <c r="GEC135" s="33"/>
      <c r="GED135" s="34">
        <f>GDY135+GEA135+GEC135</f>
        <v>25.423728813559322</v>
      </c>
      <c r="GNN135" s="31"/>
      <c r="GNO135" s="32" t="s">
        <v>80</v>
      </c>
      <c r="GNP135" s="59" t="s">
        <v>81</v>
      </c>
      <c r="GNQ135" s="32" t="s">
        <v>29</v>
      </c>
      <c r="GNR135" s="32"/>
      <c r="GNS135" s="33">
        <f>GNS131</f>
        <v>2</v>
      </c>
      <c r="GNT135" s="33">
        <f>15/1.18</f>
        <v>12.711864406779661</v>
      </c>
      <c r="GNU135" s="33">
        <f>GNS135*GNT135</f>
        <v>25.423728813559322</v>
      </c>
      <c r="GNV135" s="32"/>
      <c r="GNW135" s="33"/>
      <c r="GNX135" s="32"/>
      <c r="GNY135" s="33"/>
      <c r="GNZ135" s="34">
        <f>GNU135+GNW135+GNY135</f>
        <v>25.423728813559322</v>
      </c>
      <c r="GXJ135" s="31"/>
      <c r="GXK135" s="32" t="s">
        <v>80</v>
      </c>
      <c r="GXL135" s="59" t="s">
        <v>81</v>
      </c>
      <c r="GXM135" s="32" t="s">
        <v>29</v>
      </c>
      <c r="GXN135" s="32"/>
      <c r="GXO135" s="33">
        <f>GXO131</f>
        <v>2</v>
      </c>
      <c r="GXP135" s="33">
        <f>15/1.18</f>
        <v>12.711864406779661</v>
      </c>
      <c r="GXQ135" s="33">
        <f>GXO135*GXP135</f>
        <v>25.423728813559322</v>
      </c>
      <c r="GXR135" s="32"/>
      <c r="GXS135" s="33"/>
      <c r="GXT135" s="32"/>
      <c r="GXU135" s="33"/>
      <c r="GXV135" s="34">
        <f>GXQ135+GXS135+GXU135</f>
        <v>25.423728813559322</v>
      </c>
      <c r="HHF135" s="31"/>
      <c r="HHG135" s="32" t="s">
        <v>80</v>
      </c>
      <c r="HHH135" s="59" t="s">
        <v>81</v>
      </c>
      <c r="HHI135" s="32" t="s">
        <v>29</v>
      </c>
      <c r="HHJ135" s="32"/>
      <c r="HHK135" s="33">
        <f>HHK131</f>
        <v>2</v>
      </c>
      <c r="HHL135" s="33">
        <f>15/1.18</f>
        <v>12.711864406779661</v>
      </c>
      <c r="HHM135" s="33">
        <f>HHK135*HHL135</f>
        <v>25.423728813559322</v>
      </c>
      <c r="HHN135" s="32"/>
      <c r="HHO135" s="33"/>
      <c r="HHP135" s="32"/>
      <c r="HHQ135" s="33"/>
      <c r="HHR135" s="34">
        <f>HHM135+HHO135+HHQ135</f>
        <v>25.423728813559322</v>
      </c>
      <c r="HRB135" s="31"/>
      <c r="HRC135" s="32" t="s">
        <v>80</v>
      </c>
      <c r="HRD135" s="59" t="s">
        <v>81</v>
      </c>
      <c r="HRE135" s="32" t="s">
        <v>29</v>
      </c>
      <c r="HRF135" s="32"/>
      <c r="HRG135" s="33">
        <f>HRG131</f>
        <v>2</v>
      </c>
      <c r="HRH135" s="33">
        <f>15/1.18</f>
        <v>12.711864406779661</v>
      </c>
      <c r="HRI135" s="33">
        <f>HRG135*HRH135</f>
        <v>25.423728813559322</v>
      </c>
      <c r="HRJ135" s="32"/>
      <c r="HRK135" s="33"/>
      <c r="HRL135" s="32"/>
      <c r="HRM135" s="33"/>
      <c r="HRN135" s="34">
        <f>HRI135+HRK135+HRM135</f>
        <v>25.423728813559322</v>
      </c>
      <c r="IAX135" s="31"/>
      <c r="IAY135" s="32" t="s">
        <v>80</v>
      </c>
      <c r="IAZ135" s="59" t="s">
        <v>81</v>
      </c>
      <c r="IBA135" s="32" t="s">
        <v>29</v>
      </c>
      <c r="IBB135" s="32"/>
      <c r="IBC135" s="33">
        <f>IBC131</f>
        <v>2</v>
      </c>
      <c r="IBD135" s="33">
        <f>15/1.18</f>
        <v>12.711864406779661</v>
      </c>
      <c r="IBE135" s="33">
        <f>IBC135*IBD135</f>
        <v>25.423728813559322</v>
      </c>
      <c r="IBF135" s="32"/>
      <c r="IBG135" s="33"/>
      <c r="IBH135" s="32"/>
      <c r="IBI135" s="33"/>
      <c r="IBJ135" s="34">
        <f>IBE135+IBG135+IBI135</f>
        <v>25.423728813559322</v>
      </c>
      <c r="IKT135" s="31"/>
      <c r="IKU135" s="32" t="s">
        <v>80</v>
      </c>
      <c r="IKV135" s="59" t="s">
        <v>81</v>
      </c>
      <c r="IKW135" s="32" t="s">
        <v>29</v>
      </c>
      <c r="IKX135" s="32"/>
      <c r="IKY135" s="33">
        <f>IKY131</f>
        <v>2</v>
      </c>
      <c r="IKZ135" s="33">
        <f>15/1.18</f>
        <v>12.711864406779661</v>
      </c>
      <c r="ILA135" s="33">
        <f>IKY135*IKZ135</f>
        <v>25.423728813559322</v>
      </c>
      <c r="ILB135" s="32"/>
      <c r="ILC135" s="33"/>
      <c r="ILD135" s="32"/>
      <c r="ILE135" s="33"/>
      <c r="ILF135" s="34">
        <f>ILA135+ILC135+ILE135</f>
        <v>25.423728813559322</v>
      </c>
      <c r="IUP135" s="31"/>
      <c r="IUQ135" s="32" t="s">
        <v>80</v>
      </c>
      <c r="IUR135" s="59" t="s">
        <v>81</v>
      </c>
      <c r="IUS135" s="32" t="s">
        <v>29</v>
      </c>
      <c r="IUT135" s="32"/>
      <c r="IUU135" s="33">
        <f>IUU131</f>
        <v>2</v>
      </c>
      <c r="IUV135" s="33">
        <f>15/1.18</f>
        <v>12.711864406779661</v>
      </c>
      <c r="IUW135" s="33">
        <f>IUU135*IUV135</f>
        <v>25.423728813559322</v>
      </c>
      <c r="IUX135" s="32"/>
      <c r="IUY135" s="33"/>
      <c r="IUZ135" s="32"/>
      <c r="IVA135" s="33"/>
      <c r="IVB135" s="34">
        <f>IUW135+IUY135+IVA135</f>
        <v>25.423728813559322</v>
      </c>
      <c r="JEL135" s="31"/>
      <c r="JEM135" s="32" t="s">
        <v>80</v>
      </c>
      <c r="JEN135" s="59" t="s">
        <v>81</v>
      </c>
      <c r="JEO135" s="32" t="s">
        <v>29</v>
      </c>
      <c r="JEP135" s="32"/>
      <c r="JEQ135" s="33">
        <f>JEQ131</f>
        <v>2</v>
      </c>
      <c r="JER135" s="33">
        <f>15/1.18</f>
        <v>12.711864406779661</v>
      </c>
      <c r="JES135" s="33">
        <f>JEQ135*JER135</f>
        <v>25.423728813559322</v>
      </c>
      <c r="JET135" s="32"/>
      <c r="JEU135" s="33"/>
      <c r="JEV135" s="32"/>
      <c r="JEW135" s="33"/>
      <c r="JEX135" s="34">
        <f>JES135+JEU135+JEW135</f>
        <v>25.423728813559322</v>
      </c>
      <c r="JOH135" s="31"/>
      <c r="JOI135" s="32" t="s">
        <v>80</v>
      </c>
      <c r="JOJ135" s="59" t="s">
        <v>81</v>
      </c>
      <c r="JOK135" s="32" t="s">
        <v>29</v>
      </c>
      <c r="JOL135" s="32"/>
      <c r="JOM135" s="33">
        <f>JOM131</f>
        <v>2</v>
      </c>
      <c r="JON135" s="33">
        <f>15/1.18</f>
        <v>12.711864406779661</v>
      </c>
      <c r="JOO135" s="33">
        <f>JOM135*JON135</f>
        <v>25.423728813559322</v>
      </c>
      <c r="JOP135" s="32"/>
      <c r="JOQ135" s="33"/>
      <c r="JOR135" s="32"/>
      <c r="JOS135" s="33"/>
      <c r="JOT135" s="34">
        <f>JOO135+JOQ135+JOS135</f>
        <v>25.423728813559322</v>
      </c>
      <c r="JYD135" s="31"/>
      <c r="JYE135" s="32" t="s">
        <v>80</v>
      </c>
      <c r="JYF135" s="59" t="s">
        <v>81</v>
      </c>
      <c r="JYG135" s="32" t="s">
        <v>29</v>
      </c>
      <c r="JYH135" s="32"/>
      <c r="JYI135" s="33">
        <f>JYI131</f>
        <v>2</v>
      </c>
      <c r="JYJ135" s="33">
        <f>15/1.18</f>
        <v>12.711864406779661</v>
      </c>
      <c r="JYK135" s="33">
        <f>JYI135*JYJ135</f>
        <v>25.423728813559322</v>
      </c>
      <c r="JYL135" s="32"/>
      <c r="JYM135" s="33"/>
      <c r="JYN135" s="32"/>
      <c r="JYO135" s="33"/>
      <c r="JYP135" s="34">
        <f>JYK135+JYM135+JYO135</f>
        <v>25.423728813559322</v>
      </c>
      <c r="KHZ135" s="31"/>
      <c r="KIA135" s="32" t="s">
        <v>80</v>
      </c>
      <c r="KIB135" s="59" t="s">
        <v>81</v>
      </c>
      <c r="KIC135" s="32" t="s">
        <v>29</v>
      </c>
      <c r="KID135" s="32"/>
      <c r="KIE135" s="33">
        <f>KIE131</f>
        <v>2</v>
      </c>
      <c r="KIF135" s="33">
        <f>15/1.18</f>
        <v>12.711864406779661</v>
      </c>
      <c r="KIG135" s="33">
        <f>KIE135*KIF135</f>
        <v>25.423728813559322</v>
      </c>
      <c r="KIH135" s="32"/>
      <c r="KII135" s="33"/>
      <c r="KIJ135" s="32"/>
      <c r="KIK135" s="33"/>
      <c r="KIL135" s="34">
        <f>KIG135+KII135+KIK135</f>
        <v>25.423728813559322</v>
      </c>
      <c r="KRV135" s="31"/>
      <c r="KRW135" s="32" t="s">
        <v>80</v>
      </c>
      <c r="KRX135" s="59" t="s">
        <v>81</v>
      </c>
      <c r="KRY135" s="32" t="s">
        <v>29</v>
      </c>
      <c r="KRZ135" s="32"/>
      <c r="KSA135" s="33">
        <f>KSA131</f>
        <v>2</v>
      </c>
      <c r="KSB135" s="33">
        <f>15/1.18</f>
        <v>12.711864406779661</v>
      </c>
      <c r="KSC135" s="33">
        <f>KSA135*KSB135</f>
        <v>25.423728813559322</v>
      </c>
      <c r="KSD135" s="32"/>
      <c r="KSE135" s="33"/>
      <c r="KSF135" s="32"/>
      <c r="KSG135" s="33"/>
      <c r="KSH135" s="34">
        <f>KSC135+KSE135+KSG135</f>
        <v>25.423728813559322</v>
      </c>
      <c r="LBR135" s="31"/>
      <c r="LBS135" s="32" t="s">
        <v>80</v>
      </c>
      <c r="LBT135" s="59" t="s">
        <v>81</v>
      </c>
      <c r="LBU135" s="32" t="s">
        <v>29</v>
      </c>
      <c r="LBV135" s="32"/>
      <c r="LBW135" s="33">
        <f>LBW131</f>
        <v>2</v>
      </c>
      <c r="LBX135" s="33">
        <f>15/1.18</f>
        <v>12.711864406779661</v>
      </c>
      <c r="LBY135" s="33">
        <f>LBW135*LBX135</f>
        <v>25.423728813559322</v>
      </c>
      <c r="LBZ135" s="32"/>
      <c r="LCA135" s="33"/>
      <c r="LCB135" s="32"/>
      <c r="LCC135" s="33"/>
      <c r="LCD135" s="34">
        <f>LBY135+LCA135+LCC135</f>
        <v>25.423728813559322</v>
      </c>
      <c r="LLN135" s="31"/>
      <c r="LLO135" s="32" t="s">
        <v>80</v>
      </c>
      <c r="LLP135" s="59" t="s">
        <v>81</v>
      </c>
      <c r="LLQ135" s="32" t="s">
        <v>29</v>
      </c>
      <c r="LLR135" s="32"/>
      <c r="LLS135" s="33">
        <f>LLS131</f>
        <v>2</v>
      </c>
      <c r="LLT135" s="33">
        <f>15/1.18</f>
        <v>12.711864406779661</v>
      </c>
      <c r="LLU135" s="33">
        <f>LLS135*LLT135</f>
        <v>25.423728813559322</v>
      </c>
      <c r="LLV135" s="32"/>
      <c r="LLW135" s="33"/>
      <c r="LLX135" s="32"/>
      <c r="LLY135" s="33"/>
      <c r="LLZ135" s="34">
        <f>LLU135+LLW135+LLY135</f>
        <v>25.423728813559322</v>
      </c>
      <c r="LVJ135" s="31"/>
      <c r="LVK135" s="32" t="s">
        <v>80</v>
      </c>
      <c r="LVL135" s="59" t="s">
        <v>81</v>
      </c>
      <c r="LVM135" s="32" t="s">
        <v>29</v>
      </c>
      <c r="LVN135" s="32"/>
      <c r="LVO135" s="33">
        <f>LVO131</f>
        <v>2</v>
      </c>
      <c r="LVP135" s="33">
        <f>15/1.18</f>
        <v>12.711864406779661</v>
      </c>
      <c r="LVQ135" s="33">
        <f>LVO135*LVP135</f>
        <v>25.423728813559322</v>
      </c>
      <c r="LVR135" s="32"/>
      <c r="LVS135" s="33"/>
      <c r="LVT135" s="32"/>
      <c r="LVU135" s="33"/>
      <c r="LVV135" s="34">
        <f>LVQ135+LVS135+LVU135</f>
        <v>25.423728813559322</v>
      </c>
      <c r="MFF135" s="31"/>
      <c r="MFG135" s="32" t="s">
        <v>80</v>
      </c>
      <c r="MFH135" s="59" t="s">
        <v>81</v>
      </c>
      <c r="MFI135" s="32" t="s">
        <v>29</v>
      </c>
      <c r="MFJ135" s="32"/>
      <c r="MFK135" s="33">
        <f>MFK131</f>
        <v>2</v>
      </c>
      <c r="MFL135" s="33">
        <f>15/1.18</f>
        <v>12.711864406779661</v>
      </c>
      <c r="MFM135" s="33">
        <f>MFK135*MFL135</f>
        <v>25.423728813559322</v>
      </c>
      <c r="MFN135" s="32"/>
      <c r="MFO135" s="33"/>
      <c r="MFP135" s="32"/>
      <c r="MFQ135" s="33"/>
      <c r="MFR135" s="34">
        <f>MFM135+MFO135+MFQ135</f>
        <v>25.423728813559322</v>
      </c>
      <c r="MPB135" s="31"/>
      <c r="MPC135" s="32" t="s">
        <v>80</v>
      </c>
      <c r="MPD135" s="59" t="s">
        <v>81</v>
      </c>
      <c r="MPE135" s="32" t="s">
        <v>29</v>
      </c>
      <c r="MPF135" s="32"/>
      <c r="MPG135" s="33">
        <f>MPG131</f>
        <v>2</v>
      </c>
      <c r="MPH135" s="33">
        <f>15/1.18</f>
        <v>12.711864406779661</v>
      </c>
      <c r="MPI135" s="33">
        <f>MPG135*MPH135</f>
        <v>25.423728813559322</v>
      </c>
      <c r="MPJ135" s="32"/>
      <c r="MPK135" s="33"/>
      <c r="MPL135" s="32"/>
      <c r="MPM135" s="33"/>
      <c r="MPN135" s="34">
        <f>MPI135+MPK135+MPM135</f>
        <v>25.423728813559322</v>
      </c>
      <c r="MYX135" s="31"/>
      <c r="MYY135" s="32" t="s">
        <v>80</v>
      </c>
      <c r="MYZ135" s="59" t="s">
        <v>81</v>
      </c>
      <c r="MZA135" s="32" t="s">
        <v>29</v>
      </c>
      <c r="MZB135" s="32"/>
      <c r="MZC135" s="33">
        <f>MZC131</f>
        <v>2</v>
      </c>
      <c r="MZD135" s="33">
        <f>15/1.18</f>
        <v>12.711864406779661</v>
      </c>
      <c r="MZE135" s="33">
        <f>MZC135*MZD135</f>
        <v>25.423728813559322</v>
      </c>
      <c r="MZF135" s="32"/>
      <c r="MZG135" s="33"/>
      <c r="MZH135" s="32"/>
      <c r="MZI135" s="33"/>
      <c r="MZJ135" s="34">
        <f>MZE135+MZG135+MZI135</f>
        <v>25.423728813559322</v>
      </c>
      <c r="NIT135" s="31"/>
      <c r="NIU135" s="32" t="s">
        <v>80</v>
      </c>
      <c r="NIV135" s="59" t="s">
        <v>81</v>
      </c>
      <c r="NIW135" s="32" t="s">
        <v>29</v>
      </c>
      <c r="NIX135" s="32"/>
      <c r="NIY135" s="33">
        <f>NIY131</f>
        <v>2</v>
      </c>
      <c r="NIZ135" s="33">
        <f>15/1.18</f>
        <v>12.711864406779661</v>
      </c>
      <c r="NJA135" s="33">
        <f>NIY135*NIZ135</f>
        <v>25.423728813559322</v>
      </c>
      <c r="NJB135" s="32"/>
      <c r="NJC135" s="33"/>
      <c r="NJD135" s="32"/>
      <c r="NJE135" s="33"/>
      <c r="NJF135" s="34">
        <f>NJA135+NJC135+NJE135</f>
        <v>25.423728813559322</v>
      </c>
      <c r="NSP135" s="31"/>
      <c r="NSQ135" s="32" t="s">
        <v>80</v>
      </c>
      <c r="NSR135" s="59" t="s">
        <v>81</v>
      </c>
      <c r="NSS135" s="32" t="s">
        <v>29</v>
      </c>
      <c r="NST135" s="32"/>
      <c r="NSU135" s="33">
        <f>NSU131</f>
        <v>2</v>
      </c>
      <c r="NSV135" s="33">
        <f>15/1.18</f>
        <v>12.711864406779661</v>
      </c>
      <c r="NSW135" s="33">
        <f>NSU135*NSV135</f>
        <v>25.423728813559322</v>
      </c>
      <c r="NSX135" s="32"/>
      <c r="NSY135" s="33"/>
      <c r="NSZ135" s="32"/>
      <c r="NTA135" s="33"/>
      <c r="NTB135" s="34">
        <f>NSW135+NSY135+NTA135</f>
        <v>25.423728813559322</v>
      </c>
      <c r="OCL135" s="31"/>
      <c r="OCM135" s="32" t="s">
        <v>80</v>
      </c>
      <c r="OCN135" s="59" t="s">
        <v>81</v>
      </c>
      <c r="OCO135" s="32" t="s">
        <v>29</v>
      </c>
      <c r="OCP135" s="32"/>
      <c r="OCQ135" s="33">
        <f>OCQ131</f>
        <v>2</v>
      </c>
      <c r="OCR135" s="33">
        <f>15/1.18</f>
        <v>12.711864406779661</v>
      </c>
      <c r="OCS135" s="33">
        <f>OCQ135*OCR135</f>
        <v>25.423728813559322</v>
      </c>
      <c r="OCT135" s="32"/>
      <c r="OCU135" s="33"/>
      <c r="OCV135" s="32"/>
      <c r="OCW135" s="33"/>
      <c r="OCX135" s="34">
        <f>OCS135+OCU135+OCW135</f>
        <v>25.423728813559322</v>
      </c>
      <c r="OMH135" s="31"/>
      <c r="OMI135" s="32" t="s">
        <v>80</v>
      </c>
      <c r="OMJ135" s="59" t="s">
        <v>81</v>
      </c>
      <c r="OMK135" s="32" t="s">
        <v>29</v>
      </c>
      <c r="OML135" s="32"/>
      <c r="OMM135" s="33">
        <f>OMM131</f>
        <v>2</v>
      </c>
      <c r="OMN135" s="33">
        <f>15/1.18</f>
        <v>12.711864406779661</v>
      </c>
      <c r="OMO135" s="33">
        <f>OMM135*OMN135</f>
        <v>25.423728813559322</v>
      </c>
      <c r="OMP135" s="32"/>
      <c r="OMQ135" s="33"/>
      <c r="OMR135" s="32"/>
      <c r="OMS135" s="33"/>
      <c r="OMT135" s="34">
        <f>OMO135+OMQ135+OMS135</f>
        <v>25.423728813559322</v>
      </c>
      <c r="OWD135" s="31"/>
      <c r="OWE135" s="32" t="s">
        <v>80</v>
      </c>
      <c r="OWF135" s="59" t="s">
        <v>81</v>
      </c>
      <c r="OWG135" s="32" t="s">
        <v>29</v>
      </c>
      <c r="OWH135" s="32"/>
      <c r="OWI135" s="33">
        <f>OWI131</f>
        <v>2</v>
      </c>
      <c r="OWJ135" s="33">
        <f>15/1.18</f>
        <v>12.711864406779661</v>
      </c>
      <c r="OWK135" s="33">
        <f>OWI135*OWJ135</f>
        <v>25.423728813559322</v>
      </c>
      <c r="OWL135" s="32"/>
      <c r="OWM135" s="33"/>
      <c r="OWN135" s="32"/>
      <c r="OWO135" s="33"/>
      <c r="OWP135" s="34">
        <f>OWK135+OWM135+OWO135</f>
        <v>25.423728813559322</v>
      </c>
      <c r="PFZ135" s="31"/>
      <c r="PGA135" s="32" t="s">
        <v>80</v>
      </c>
      <c r="PGB135" s="59" t="s">
        <v>81</v>
      </c>
      <c r="PGC135" s="32" t="s">
        <v>29</v>
      </c>
      <c r="PGD135" s="32"/>
      <c r="PGE135" s="33">
        <f>PGE131</f>
        <v>2</v>
      </c>
      <c r="PGF135" s="33">
        <f>15/1.18</f>
        <v>12.711864406779661</v>
      </c>
      <c r="PGG135" s="33">
        <f>PGE135*PGF135</f>
        <v>25.423728813559322</v>
      </c>
      <c r="PGH135" s="32"/>
      <c r="PGI135" s="33"/>
      <c r="PGJ135" s="32"/>
      <c r="PGK135" s="33"/>
      <c r="PGL135" s="34">
        <f>PGG135+PGI135+PGK135</f>
        <v>25.423728813559322</v>
      </c>
      <c r="PPV135" s="31"/>
      <c r="PPW135" s="32" t="s">
        <v>80</v>
      </c>
      <c r="PPX135" s="59" t="s">
        <v>81</v>
      </c>
      <c r="PPY135" s="32" t="s">
        <v>29</v>
      </c>
      <c r="PPZ135" s="32"/>
      <c r="PQA135" s="33">
        <f>PQA131</f>
        <v>2</v>
      </c>
      <c r="PQB135" s="33">
        <f>15/1.18</f>
        <v>12.711864406779661</v>
      </c>
      <c r="PQC135" s="33">
        <f>PQA135*PQB135</f>
        <v>25.423728813559322</v>
      </c>
      <c r="PQD135" s="32"/>
      <c r="PQE135" s="33"/>
      <c r="PQF135" s="32"/>
      <c r="PQG135" s="33"/>
      <c r="PQH135" s="34">
        <f>PQC135+PQE135+PQG135</f>
        <v>25.423728813559322</v>
      </c>
      <c r="PZR135" s="31"/>
      <c r="PZS135" s="32" t="s">
        <v>80</v>
      </c>
      <c r="PZT135" s="59" t="s">
        <v>81</v>
      </c>
      <c r="PZU135" s="32" t="s">
        <v>29</v>
      </c>
      <c r="PZV135" s="32"/>
      <c r="PZW135" s="33">
        <f>PZW131</f>
        <v>2</v>
      </c>
      <c r="PZX135" s="33">
        <f>15/1.18</f>
        <v>12.711864406779661</v>
      </c>
      <c r="PZY135" s="33">
        <f>PZW135*PZX135</f>
        <v>25.423728813559322</v>
      </c>
      <c r="PZZ135" s="32"/>
      <c r="QAA135" s="33"/>
      <c r="QAB135" s="32"/>
      <c r="QAC135" s="33"/>
      <c r="QAD135" s="34">
        <f>PZY135+QAA135+QAC135</f>
        <v>25.423728813559322</v>
      </c>
      <c r="QJN135" s="31"/>
      <c r="QJO135" s="32" t="s">
        <v>80</v>
      </c>
      <c r="QJP135" s="59" t="s">
        <v>81</v>
      </c>
      <c r="QJQ135" s="32" t="s">
        <v>29</v>
      </c>
      <c r="QJR135" s="32"/>
      <c r="QJS135" s="33">
        <f>QJS131</f>
        <v>2</v>
      </c>
      <c r="QJT135" s="33">
        <f>15/1.18</f>
        <v>12.711864406779661</v>
      </c>
      <c r="QJU135" s="33">
        <f>QJS135*QJT135</f>
        <v>25.423728813559322</v>
      </c>
      <c r="QJV135" s="32"/>
      <c r="QJW135" s="33"/>
      <c r="QJX135" s="32"/>
      <c r="QJY135" s="33"/>
      <c r="QJZ135" s="34">
        <f>QJU135+QJW135+QJY135</f>
        <v>25.423728813559322</v>
      </c>
      <c r="QTJ135" s="31"/>
      <c r="QTK135" s="32" t="s">
        <v>80</v>
      </c>
      <c r="QTL135" s="59" t="s">
        <v>81</v>
      </c>
      <c r="QTM135" s="32" t="s">
        <v>29</v>
      </c>
      <c r="QTN135" s="32"/>
      <c r="QTO135" s="33">
        <f>QTO131</f>
        <v>2</v>
      </c>
      <c r="QTP135" s="33">
        <f>15/1.18</f>
        <v>12.711864406779661</v>
      </c>
      <c r="QTQ135" s="33">
        <f>QTO135*QTP135</f>
        <v>25.423728813559322</v>
      </c>
      <c r="QTR135" s="32"/>
      <c r="QTS135" s="33"/>
      <c r="QTT135" s="32"/>
      <c r="QTU135" s="33"/>
      <c r="QTV135" s="34">
        <f>QTQ135+QTS135+QTU135</f>
        <v>25.423728813559322</v>
      </c>
      <c r="RDF135" s="31"/>
      <c r="RDG135" s="32" t="s">
        <v>80</v>
      </c>
      <c r="RDH135" s="59" t="s">
        <v>81</v>
      </c>
      <c r="RDI135" s="32" t="s">
        <v>29</v>
      </c>
      <c r="RDJ135" s="32"/>
      <c r="RDK135" s="33">
        <f>RDK131</f>
        <v>2</v>
      </c>
      <c r="RDL135" s="33">
        <f>15/1.18</f>
        <v>12.711864406779661</v>
      </c>
      <c r="RDM135" s="33">
        <f>RDK135*RDL135</f>
        <v>25.423728813559322</v>
      </c>
      <c r="RDN135" s="32"/>
      <c r="RDO135" s="33"/>
      <c r="RDP135" s="32"/>
      <c r="RDQ135" s="33"/>
      <c r="RDR135" s="34">
        <f>RDM135+RDO135+RDQ135</f>
        <v>25.423728813559322</v>
      </c>
      <c r="RNB135" s="31"/>
      <c r="RNC135" s="32" t="s">
        <v>80</v>
      </c>
      <c r="RND135" s="59" t="s">
        <v>81</v>
      </c>
      <c r="RNE135" s="32" t="s">
        <v>29</v>
      </c>
      <c r="RNF135" s="32"/>
      <c r="RNG135" s="33">
        <f>RNG131</f>
        <v>2</v>
      </c>
      <c r="RNH135" s="33">
        <f>15/1.18</f>
        <v>12.711864406779661</v>
      </c>
      <c r="RNI135" s="33">
        <f>RNG135*RNH135</f>
        <v>25.423728813559322</v>
      </c>
      <c r="RNJ135" s="32"/>
      <c r="RNK135" s="33"/>
      <c r="RNL135" s="32"/>
      <c r="RNM135" s="33"/>
      <c r="RNN135" s="34">
        <f>RNI135+RNK135+RNM135</f>
        <v>25.423728813559322</v>
      </c>
      <c r="RWX135" s="31"/>
      <c r="RWY135" s="32" t="s">
        <v>80</v>
      </c>
      <c r="RWZ135" s="59" t="s">
        <v>81</v>
      </c>
      <c r="RXA135" s="32" t="s">
        <v>29</v>
      </c>
      <c r="RXB135" s="32"/>
      <c r="RXC135" s="33">
        <f>RXC131</f>
        <v>2</v>
      </c>
      <c r="RXD135" s="33">
        <f>15/1.18</f>
        <v>12.711864406779661</v>
      </c>
      <c r="RXE135" s="33">
        <f>RXC135*RXD135</f>
        <v>25.423728813559322</v>
      </c>
      <c r="RXF135" s="32"/>
      <c r="RXG135" s="33"/>
      <c r="RXH135" s="32"/>
      <c r="RXI135" s="33"/>
      <c r="RXJ135" s="34">
        <f>RXE135+RXG135+RXI135</f>
        <v>25.423728813559322</v>
      </c>
      <c r="SGT135" s="31"/>
      <c r="SGU135" s="32" t="s">
        <v>80</v>
      </c>
      <c r="SGV135" s="59" t="s">
        <v>81</v>
      </c>
      <c r="SGW135" s="32" t="s">
        <v>29</v>
      </c>
      <c r="SGX135" s="32"/>
      <c r="SGY135" s="33">
        <f>SGY131</f>
        <v>2</v>
      </c>
      <c r="SGZ135" s="33">
        <f>15/1.18</f>
        <v>12.711864406779661</v>
      </c>
      <c r="SHA135" s="33">
        <f>SGY135*SGZ135</f>
        <v>25.423728813559322</v>
      </c>
      <c r="SHB135" s="32"/>
      <c r="SHC135" s="33"/>
      <c r="SHD135" s="32"/>
      <c r="SHE135" s="33"/>
      <c r="SHF135" s="34">
        <f>SHA135+SHC135+SHE135</f>
        <v>25.423728813559322</v>
      </c>
      <c r="SQP135" s="31"/>
      <c r="SQQ135" s="32" t="s">
        <v>80</v>
      </c>
      <c r="SQR135" s="59" t="s">
        <v>81</v>
      </c>
      <c r="SQS135" s="32" t="s">
        <v>29</v>
      </c>
      <c r="SQT135" s="32"/>
      <c r="SQU135" s="33">
        <f>SQU131</f>
        <v>2</v>
      </c>
      <c r="SQV135" s="33">
        <f>15/1.18</f>
        <v>12.711864406779661</v>
      </c>
      <c r="SQW135" s="33">
        <f>SQU135*SQV135</f>
        <v>25.423728813559322</v>
      </c>
      <c r="SQX135" s="32"/>
      <c r="SQY135" s="33"/>
      <c r="SQZ135" s="32"/>
      <c r="SRA135" s="33"/>
      <c r="SRB135" s="34">
        <f>SQW135+SQY135+SRA135</f>
        <v>25.423728813559322</v>
      </c>
      <c r="TAL135" s="31"/>
      <c r="TAM135" s="32" t="s">
        <v>80</v>
      </c>
      <c r="TAN135" s="59" t="s">
        <v>81</v>
      </c>
      <c r="TAO135" s="32" t="s">
        <v>29</v>
      </c>
      <c r="TAP135" s="32"/>
      <c r="TAQ135" s="33">
        <f>TAQ131</f>
        <v>2</v>
      </c>
      <c r="TAR135" s="33">
        <f>15/1.18</f>
        <v>12.711864406779661</v>
      </c>
      <c r="TAS135" s="33">
        <f>TAQ135*TAR135</f>
        <v>25.423728813559322</v>
      </c>
      <c r="TAT135" s="32"/>
      <c r="TAU135" s="33"/>
      <c r="TAV135" s="32"/>
      <c r="TAW135" s="33"/>
      <c r="TAX135" s="34">
        <f>TAS135+TAU135+TAW135</f>
        <v>25.423728813559322</v>
      </c>
      <c r="TKH135" s="31"/>
      <c r="TKI135" s="32" t="s">
        <v>80</v>
      </c>
      <c r="TKJ135" s="59" t="s">
        <v>81</v>
      </c>
      <c r="TKK135" s="32" t="s">
        <v>29</v>
      </c>
      <c r="TKL135" s="32"/>
      <c r="TKM135" s="33">
        <f>TKM131</f>
        <v>2</v>
      </c>
      <c r="TKN135" s="33">
        <f>15/1.18</f>
        <v>12.711864406779661</v>
      </c>
      <c r="TKO135" s="33">
        <f>TKM135*TKN135</f>
        <v>25.423728813559322</v>
      </c>
      <c r="TKP135" s="32"/>
      <c r="TKQ135" s="33"/>
      <c r="TKR135" s="32"/>
      <c r="TKS135" s="33"/>
      <c r="TKT135" s="34">
        <f>TKO135+TKQ135+TKS135</f>
        <v>25.423728813559322</v>
      </c>
      <c r="TUD135" s="31"/>
      <c r="TUE135" s="32" t="s">
        <v>80</v>
      </c>
      <c r="TUF135" s="59" t="s">
        <v>81</v>
      </c>
      <c r="TUG135" s="32" t="s">
        <v>29</v>
      </c>
      <c r="TUH135" s="32"/>
      <c r="TUI135" s="33">
        <f>TUI131</f>
        <v>2</v>
      </c>
      <c r="TUJ135" s="33">
        <f>15/1.18</f>
        <v>12.711864406779661</v>
      </c>
      <c r="TUK135" s="33">
        <f>TUI135*TUJ135</f>
        <v>25.423728813559322</v>
      </c>
      <c r="TUL135" s="32"/>
      <c r="TUM135" s="33"/>
      <c r="TUN135" s="32"/>
      <c r="TUO135" s="33"/>
      <c r="TUP135" s="34">
        <f>TUK135+TUM135+TUO135</f>
        <v>25.423728813559322</v>
      </c>
      <c r="UDZ135" s="31"/>
      <c r="UEA135" s="32" t="s">
        <v>80</v>
      </c>
      <c r="UEB135" s="59" t="s">
        <v>81</v>
      </c>
      <c r="UEC135" s="32" t="s">
        <v>29</v>
      </c>
      <c r="UED135" s="32"/>
      <c r="UEE135" s="33">
        <f>UEE131</f>
        <v>2</v>
      </c>
      <c r="UEF135" s="33">
        <f>15/1.18</f>
        <v>12.711864406779661</v>
      </c>
      <c r="UEG135" s="33">
        <f>UEE135*UEF135</f>
        <v>25.423728813559322</v>
      </c>
      <c r="UEH135" s="32"/>
      <c r="UEI135" s="33"/>
      <c r="UEJ135" s="32"/>
      <c r="UEK135" s="33"/>
      <c r="UEL135" s="34">
        <f>UEG135+UEI135+UEK135</f>
        <v>25.423728813559322</v>
      </c>
      <c r="UNV135" s="31"/>
      <c r="UNW135" s="32" t="s">
        <v>80</v>
      </c>
      <c r="UNX135" s="59" t="s">
        <v>81</v>
      </c>
      <c r="UNY135" s="32" t="s">
        <v>29</v>
      </c>
      <c r="UNZ135" s="32"/>
      <c r="UOA135" s="33">
        <f>UOA131</f>
        <v>2</v>
      </c>
      <c r="UOB135" s="33">
        <f>15/1.18</f>
        <v>12.711864406779661</v>
      </c>
      <c r="UOC135" s="33">
        <f>UOA135*UOB135</f>
        <v>25.423728813559322</v>
      </c>
      <c r="UOD135" s="32"/>
      <c r="UOE135" s="33"/>
      <c r="UOF135" s="32"/>
      <c r="UOG135" s="33"/>
      <c r="UOH135" s="34">
        <f>UOC135+UOE135+UOG135</f>
        <v>25.423728813559322</v>
      </c>
      <c r="UXR135" s="31"/>
      <c r="UXS135" s="32" t="s">
        <v>80</v>
      </c>
      <c r="UXT135" s="59" t="s">
        <v>81</v>
      </c>
      <c r="UXU135" s="32" t="s">
        <v>29</v>
      </c>
      <c r="UXV135" s="32"/>
      <c r="UXW135" s="33">
        <f>UXW131</f>
        <v>2</v>
      </c>
      <c r="UXX135" s="33">
        <f>15/1.18</f>
        <v>12.711864406779661</v>
      </c>
      <c r="UXY135" s="33">
        <f>UXW135*UXX135</f>
        <v>25.423728813559322</v>
      </c>
      <c r="UXZ135" s="32"/>
      <c r="UYA135" s="33"/>
      <c r="UYB135" s="32"/>
      <c r="UYC135" s="33"/>
      <c r="UYD135" s="34">
        <f>UXY135+UYA135+UYC135</f>
        <v>25.423728813559322</v>
      </c>
      <c r="VHN135" s="31"/>
      <c r="VHO135" s="32" t="s">
        <v>80</v>
      </c>
      <c r="VHP135" s="59" t="s">
        <v>81</v>
      </c>
      <c r="VHQ135" s="32" t="s">
        <v>29</v>
      </c>
      <c r="VHR135" s="32"/>
      <c r="VHS135" s="33">
        <f>VHS131</f>
        <v>2</v>
      </c>
      <c r="VHT135" s="33">
        <f>15/1.18</f>
        <v>12.711864406779661</v>
      </c>
      <c r="VHU135" s="33">
        <f>VHS135*VHT135</f>
        <v>25.423728813559322</v>
      </c>
      <c r="VHV135" s="32"/>
      <c r="VHW135" s="33"/>
      <c r="VHX135" s="32"/>
      <c r="VHY135" s="33"/>
      <c r="VHZ135" s="34">
        <f>VHU135+VHW135+VHY135</f>
        <v>25.423728813559322</v>
      </c>
      <c r="VRJ135" s="31"/>
      <c r="VRK135" s="32" t="s">
        <v>80</v>
      </c>
      <c r="VRL135" s="59" t="s">
        <v>81</v>
      </c>
      <c r="VRM135" s="32" t="s">
        <v>29</v>
      </c>
      <c r="VRN135" s="32"/>
      <c r="VRO135" s="33">
        <f>VRO131</f>
        <v>2</v>
      </c>
      <c r="VRP135" s="33">
        <f>15/1.18</f>
        <v>12.711864406779661</v>
      </c>
      <c r="VRQ135" s="33">
        <f>VRO135*VRP135</f>
        <v>25.423728813559322</v>
      </c>
      <c r="VRR135" s="32"/>
      <c r="VRS135" s="33"/>
      <c r="VRT135" s="32"/>
      <c r="VRU135" s="33"/>
      <c r="VRV135" s="34">
        <f>VRQ135+VRS135+VRU135</f>
        <v>25.423728813559322</v>
      </c>
      <c r="WBF135" s="31"/>
      <c r="WBG135" s="32" t="s">
        <v>80</v>
      </c>
      <c r="WBH135" s="59" t="s">
        <v>81</v>
      </c>
      <c r="WBI135" s="32" t="s">
        <v>29</v>
      </c>
      <c r="WBJ135" s="32"/>
      <c r="WBK135" s="33">
        <f>WBK131</f>
        <v>2</v>
      </c>
      <c r="WBL135" s="33">
        <f>15/1.18</f>
        <v>12.711864406779661</v>
      </c>
      <c r="WBM135" s="33">
        <f>WBK135*WBL135</f>
        <v>25.423728813559322</v>
      </c>
      <c r="WBN135" s="32"/>
      <c r="WBO135" s="33"/>
      <c r="WBP135" s="32"/>
      <c r="WBQ135" s="33"/>
      <c r="WBR135" s="34">
        <f>WBM135+WBO135+WBQ135</f>
        <v>25.423728813559322</v>
      </c>
      <c r="WLB135" s="31"/>
      <c r="WLC135" s="32" t="s">
        <v>80</v>
      </c>
      <c r="WLD135" s="59" t="s">
        <v>81</v>
      </c>
      <c r="WLE135" s="32" t="s">
        <v>29</v>
      </c>
      <c r="WLF135" s="32"/>
      <c r="WLG135" s="33">
        <f>WLG131</f>
        <v>2</v>
      </c>
      <c r="WLH135" s="33">
        <f>15/1.18</f>
        <v>12.711864406779661</v>
      </c>
      <c r="WLI135" s="33">
        <f>WLG135*WLH135</f>
        <v>25.423728813559322</v>
      </c>
      <c r="WLJ135" s="32"/>
      <c r="WLK135" s="33"/>
      <c r="WLL135" s="32"/>
      <c r="WLM135" s="33"/>
      <c r="WLN135" s="34">
        <f>WLI135+WLK135+WLM135</f>
        <v>25.423728813559322</v>
      </c>
      <c r="WUX135" s="31"/>
      <c r="WUY135" s="32" t="s">
        <v>80</v>
      </c>
      <c r="WUZ135" s="59" t="s">
        <v>81</v>
      </c>
      <c r="WVA135" s="32" t="s">
        <v>29</v>
      </c>
      <c r="WVB135" s="32"/>
      <c r="WVC135" s="33">
        <f>WVC131</f>
        <v>2</v>
      </c>
      <c r="WVD135" s="33">
        <f>15/1.18</f>
        <v>12.711864406779661</v>
      </c>
      <c r="WVE135" s="33">
        <f>WVC135*WVD135</f>
        <v>25.423728813559322</v>
      </c>
      <c r="WVF135" s="32"/>
      <c r="WVG135" s="33"/>
      <c r="WVH135" s="32"/>
      <c r="WVI135" s="33"/>
      <c r="WVJ135" s="34">
        <f>WVE135+WVG135+WVI135</f>
        <v>25.423728813559322</v>
      </c>
    </row>
    <row r="136" spans="1:16131" s="35" customFormat="1" x14ac:dyDescent="0.25">
      <c r="A136" s="31"/>
      <c r="B136" s="59" t="s">
        <v>27</v>
      </c>
      <c r="C136" s="32" t="s">
        <v>18</v>
      </c>
      <c r="D136" s="69">
        <v>4.8000000000000001E-2</v>
      </c>
      <c r="E136" s="69"/>
      <c r="F136" s="69"/>
      <c r="G136" s="69"/>
      <c r="H136" s="69"/>
      <c r="I136" s="69"/>
      <c r="J136" s="69"/>
      <c r="K136" s="70"/>
      <c r="L136" s="5" t="s">
        <v>120</v>
      </c>
      <c r="IL136" s="31"/>
      <c r="IM136" s="32"/>
      <c r="IN136" s="59" t="s">
        <v>27</v>
      </c>
      <c r="IO136" s="32" t="s">
        <v>18</v>
      </c>
      <c r="IP136" s="38">
        <v>2.4E-2</v>
      </c>
      <c r="IQ136" s="33">
        <f>IQ131*IP136</f>
        <v>4.8000000000000001E-2</v>
      </c>
      <c r="IR136" s="32">
        <v>3.2</v>
      </c>
      <c r="IS136" s="33">
        <f>IR136*IQ136</f>
        <v>0.15360000000000001</v>
      </c>
      <c r="IT136" s="32"/>
      <c r="IU136" s="33"/>
      <c r="IV136" s="32"/>
      <c r="IW136" s="33"/>
      <c r="IX136" s="34">
        <f>IS136+IU136+IW136</f>
        <v>0.15360000000000001</v>
      </c>
      <c r="SH136" s="31"/>
      <c r="SI136" s="32"/>
      <c r="SJ136" s="59" t="s">
        <v>27</v>
      </c>
      <c r="SK136" s="32" t="s">
        <v>18</v>
      </c>
      <c r="SL136" s="38">
        <v>2.4E-2</v>
      </c>
      <c r="SM136" s="33">
        <f>SM131*SL136</f>
        <v>4.8000000000000001E-2</v>
      </c>
      <c r="SN136" s="32">
        <v>3.2</v>
      </c>
      <c r="SO136" s="33">
        <f>SN136*SM136</f>
        <v>0.15360000000000001</v>
      </c>
      <c r="SP136" s="32"/>
      <c r="SQ136" s="33"/>
      <c r="SR136" s="32"/>
      <c r="SS136" s="33"/>
      <c r="ST136" s="34">
        <f>SO136+SQ136+SS136</f>
        <v>0.15360000000000001</v>
      </c>
      <c r="ACD136" s="31"/>
      <c r="ACE136" s="32"/>
      <c r="ACF136" s="59" t="s">
        <v>27</v>
      </c>
      <c r="ACG136" s="32" t="s">
        <v>18</v>
      </c>
      <c r="ACH136" s="38">
        <v>2.4E-2</v>
      </c>
      <c r="ACI136" s="33">
        <f>ACI131*ACH136</f>
        <v>4.8000000000000001E-2</v>
      </c>
      <c r="ACJ136" s="32">
        <v>3.2</v>
      </c>
      <c r="ACK136" s="33">
        <f>ACJ136*ACI136</f>
        <v>0.15360000000000001</v>
      </c>
      <c r="ACL136" s="32"/>
      <c r="ACM136" s="33"/>
      <c r="ACN136" s="32"/>
      <c r="ACO136" s="33"/>
      <c r="ACP136" s="34">
        <f>ACK136+ACM136+ACO136</f>
        <v>0.15360000000000001</v>
      </c>
      <c r="ALZ136" s="31"/>
      <c r="AMA136" s="32"/>
      <c r="AMB136" s="59" t="s">
        <v>27</v>
      </c>
      <c r="AMC136" s="32" t="s">
        <v>18</v>
      </c>
      <c r="AMD136" s="38">
        <v>2.4E-2</v>
      </c>
      <c r="AME136" s="33">
        <f>AME131*AMD136</f>
        <v>4.8000000000000001E-2</v>
      </c>
      <c r="AMF136" s="32">
        <v>3.2</v>
      </c>
      <c r="AMG136" s="33">
        <f>AMF136*AME136</f>
        <v>0.15360000000000001</v>
      </c>
      <c r="AMH136" s="32"/>
      <c r="AMI136" s="33"/>
      <c r="AMJ136" s="32"/>
      <c r="AMK136" s="33"/>
      <c r="AML136" s="34">
        <f>AMG136+AMI136+AMK136</f>
        <v>0.15360000000000001</v>
      </c>
      <c r="AVV136" s="31"/>
      <c r="AVW136" s="32"/>
      <c r="AVX136" s="59" t="s">
        <v>27</v>
      </c>
      <c r="AVY136" s="32" t="s">
        <v>18</v>
      </c>
      <c r="AVZ136" s="38">
        <v>2.4E-2</v>
      </c>
      <c r="AWA136" s="33">
        <f>AWA131*AVZ136</f>
        <v>4.8000000000000001E-2</v>
      </c>
      <c r="AWB136" s="32">
        <v>3.2</v>
      </c>
      <c r="AWC136" s="33">
        <f>AWB136*AWA136</f>
        <v>0.15360000000000001</v>
      </c>
      <c r="AWD136" s="32"/>
      <c r="AWE136" s="33"/>
      <c r="AWF136" s="32"/>
      <c r="AWG136" s="33"/>
      <c r="AWH136" s="34">
        <f>AWC136+AWE136+AWG136</f>
        <v>0.15360000000000001</v>
      </c>
      <c r="BFR136" s="31"/>
      <c r="BFS136" s="32"/>
      <c r="BFT136" s="59" t="s">
        <v>27</v>
      </c>
      <c r="BFU136" s="32" t="s">
        <v>18</v>
      </c>
      <c r="BFV136" s="38">
        <v>2.4E-2</v>
      </c>
      <c r="BFW136" s="33">
        <f>BFW131*BFV136</f>
        <v>4.8000000000000001E-2</v>
      </c>
      <c r="BFX136" s="32">
        <v>3.2</v>
      </c>
      <c r="BFY136" s="33">
        <f>BFX136*BFW136</f>
        <v>0.15360000000000001</v>
      </c>
      <c r="BFZ136" s="32"/>
      <c r="BGA136" s="33"/>
      <c r="BGB136" s="32"/>
      <c r="BGC136" s="33"/>
      <c r="BGD136" s="34">
        <f>BFY136+BGA136+BGC136</f>
        <v>0.15360000000000001</v>
      </c>
      <c r="BPN136" s="31"/>
      <c r="BPO136" s="32"/>
      <c r="BPP136" s="59" t="s">
        <v>27</v>
      </c>
      <c r="BPQ136" s="32" t="s">
        <v>18</v>
      </c>
      <c r="BPR136" s="38">
        <v>2.4E-2</v>
      </c>
      <c r="BPS136" s="33">
        <f>BPS131*BPR136</f>
        <v>4.8000000000000001E-2</v>
      </c>
      <c r="BPT136" s="32">
        <v>3.2</v>
      </c>
      <c r="BPU136" s="33">
        <f>BPT136*BPS136</f>
        <v>0.15360000000000001</v>
      </c>
      <c r="BPV136" s="32"/>
      <c r="BPW136" s="33"/>
      <c r="BPX136" s="32"/>
      <c r="BPY136" s="33"/>
      <c r="BPZ136" s="34">
        <f>BPU136+BPW136+BPY136</f>
        <v>0.15360000000000001</v>
      </c>
      <c r="BZJ136" s="31"/>
      <c r="BZK136" s="32"/>
      <c r="BZL136" s="59" t="s">
        <v>27</v>
      </c>
      <c r="BZM136" s="32" t="s">
        <v>18</v>
      </c>
      <c r="BZN136" s="38">
        <v>2.4E-2</v>
      </c>
      <c r="BZO136" s="33">
        <f>BZO131*BZN136</f>
        <v>4.8000000000000001E-2</v>
      </c>
      <c r="BZP136" s="32">
        <v>3.2</v>
      </c>
      <c r="BZQ136" s="33">
        <f>BZP136*BZO136</f>
        <v>0.15360000000000001</v>
      </c>
      <c r="BZR136" s="32"/>
      <c r="BZS136" s="33"/>
      <c r="BZT136" s="32"/>
      <c r="BZU136" s="33"/>
      <c r="BZV136" s="34">
        <f>BZQ136+BZS136+BZU136</f>
        <v>0.15360000000000001</v>
      </c>
      <c r="CJF136" s="31"/>
      <c r="CJG136" s="32"/>
      <c r="CJH136" s="59" t="s">
        <v>27</v>
      </c>
      <c r="CJI136" s="32" t="s">
        <v>18</v>
      </c>
      <c r="CJJ136" s="38">
        <v>2.4E-2</v>
      </c>
      <c r="CJK136" s="33">
        <f>CJK131*CJJ136</f>
        <v>4.8000000000000001E-2</v>
      </c>
      <c r="CJL136" s="32">
        <v>3.2</v>
      </c>
      <c r="CJM136" s="33">
        <f>CJL136*CJK136</f>
        <v>0.15360000000000001</v>
      </c>
      <c r="CJN136" s="32"/>
      <c r="CJO136" s="33"/>
      <c r="CJP136" s="32"/>
      <c r="CJQ136" s="33"/>
      <c r="CJR136" s="34">
        <f>CJM136+CJO136+CJQ136</f>
        <v>0.15360000000000001</v>
      </c>
      <c r="CTB136" s="31"/>
      <c r="CTC136" s="32"/>
      <c r="CTD136" s="59" t="s">
        <v>27</v>
      </c>
      <c r="CTE136" s="32" t="s">
        <v>18</v>
      </c>
      <c r="CTF136" s="38">
        <v>2.4E-2</v>
      </c>
      <c r="CTG136" s="33">
        <f>CTG131*CTF136</f>
        <v>4.8000000000000001E-2</v>
      </c>
      <c r="CTH136" s="32">
        <v>3.2</v>
      </c>
      <c r="CTI136" s="33">
        <f>CTH136*CTG136</f>
        <v>0.15360000000000001</v>
      </c>
      <c r="CTJ136" s="32"/>
      <c r="CTK136" s="33"/>
      <c r="CTL136" s="32"/>
      <c r="CTM136" s="33"/>
      <c r="CTN136" s="34">
        <f>CTI136+CTK136+CTM136</f>
        <v>0.15360000000000001</v>
      </c>
      <c r="DCX136" s="31"/>
      <c r="DCY136" s="32"/>
      <c r="DCZ136" s="59" t="s">
        <v>27</v>
      </c>
      <c r="DDA136" s="32" t="s">
        <v>18</v>
      </c>
      <c r="DDB136" s="38">
        <v>2.4E-2</v>
      </c>
      <c r="DDC136" s="33">
        <f>DDC131*DDB136</f>
        <v>4.8000000000000001E-2</v>
      </c>
      <c r="DDD136" s="32">
        <v>3.2</v>
      </c>
      <c r="DDE136" s="33">
        <f>DDD136*DDC136</f>
        <v>0.15360000000000001</v>
      </c>
      <c r="DDF136" s="32"/>
      <c r="DDG136" s="33"/>
      <c r="DDH136" s="32"/>
      <c r="DDI136" s="33"/>
      <c r="DDJ136" s="34">
        <f>DDE136+DDG136+DDI136</f>
        <v>0.15360000000000001</v>
      </c>
      <c r="DMT136" s="31"/>
      <c r="DMU136" s="32"/>
      <c r="DMV136" s="59" t="s">
        <v>27</v>
      </c>
      <c r="DMW136" s="32" t="s">
        <v>18</v>
      </c>
      <c r="DMX136" s="38">
        <v>2.4E-2</v>
      </c>
      <c r="DMY136" s="33">
        <f>DMY131*DMX136</f>
        <v>4.8000000000000001E-2</v>
      </c>
      <c r="DMZ136" s="32">
        <v>3.2</v>
      </c>
      <c r="DNA136" s="33">
        <f>DMZ136*DMY136</f>
        <v>0.15360000000000001</v>
      </c>
      <c r="DNB136" s="32"/>
      <c r="DNC136" s="33"/>
      <c r="DND136" s="32"/>
      <c r="DNE136" s="33"/>
      <c r="DNF136" s="34">
        <f>DNA136+DNC136+DNE136</f>
        <v>0.15360000000000001</v>
      </c>
      <c r="DWP136" s="31"/>
      <c r="DWQ136" s="32"/>
      <c r="DWR136" s="59" t="s">
        <v>27</v>
      </c>
      <c r="DWS136" s="32" t="s">
        <v>18</v>
      </c>
      <c r="DWT136" s="38">
        <v>2.4E-2</v>
      </c>
      <c r="DWU136" s="33">
        <f>DWU131*DWT136</f>
        <v>4.8000000000000001E-2</v>
      </c>
      <c r="DWV136" s="32">
        <v>3.2</v>
      </c>
      <c r="DWW136" s="33">
        <f>DWV136*DWU136</f>
        <v>0.15360000000000001</v>
      </c>
      <c r="DWX136" s="32"/>
      <c r="DWY136" s="33"/>
      <c r="DWZ136" s="32"/>
      <c r="DXA136" s="33"/>
      <c r="DXB136" s="34">
        <f>DWW136+DWY136+DXA136</f>
        <v>0.15360000000000001</v>
      </c>
      <c r="EGL136" s="31"/>
      <c r="EGM136" s="32"/>
      <c r="EGN136" s="59" t="s">
        <v>27</v>
      </c>
      <c r="EGO136" s="32" t="s">
        <v>18</v>
      </c>
      <c r="EGP136" s="38">
        <v>2.4E-2</v>
      </c>
      <c r="EGQ136" s="33">
        <f>EGQ131*EGP136</f>
        <v>4.8000000000000001E-2</v>
      </c>
      <c r="EGR136" s="32">
        <v>3.2</v>
      </c>
      <c r="EGS136" s="33">
        <f>EGR136*EGQ136</f>
        <v>0.15360000000000001</v>
      </c>
      <c r="EGT136" s="32"/>
      <c r="EGU136" s="33"/>
      <c r="EGV136" s="32"/>
      <c r="EGW136" s="33"/>
      <c r="EGX136" s="34">
        <f>EGS136+EGU136+EGW136</f>
        <v>0.15360000000000001</v>
      </c>
      <c r="EQH136" s="31"/>
      <c r="EQI136" s="32"/>
      <c r="EQJ136" s="59" t="s">
        <v>27</v>
      </c>
      <c r="EQK136" s="32" t="s">
        <v>18</v>
      </c>
      <c r="EQL136" s="38">
        <v>2.4E-2</v>
      </c>
      <c r="EQM136" s="33">
        <f>EQM131*EQL136</f>
        <v>4.8000000000000001E-2</v>
      </c>
      <c r="EQN136" s="32">
        <v>3.2</v>
      </c>
      <c r="EQO136" s="33">
        <f>EQN136*EQM136</f>
        <v>0.15360000000000001</v>
      </c>
      <c r="EQP136" s="32"/>
      <c r="EQQ136" s="33"/>
      <c r="EQR136" s="32"/>
      <c r="EQS136" s="33"/>
      <c r="EQT136" s="34">
        <f>EQO136+EQQ136+EQS136</f>
        <v>0.15360000000000001</v>
      </c>
      <c r="FAD136" s="31"/>
      <c r="FAE136" s="32"/>
      <c r="FAF136" s="59" t="s">
        <v>27</v>
      </c>
      <c r="FAG136" s="32" t="s">
        <v>18</v>
      </c>
      <c r="FAH136" s="38">
        <v>2.4E-2</v>
      </c>
      <c r="FAI136" s="33">
        <f>FAI131*FAH136</f>
        <v>4.8000000000000001E-2</v>
      </c>
      <c r="FAJ136" s="32">
        <v>3.2</v>
      </c>
      <c r="FAK136" s="33">
        <f>FAJ136*FAI136</f>
        <v>0.15360000000000001</v>
      </c>
      <c r="FAL136" s="32"/>
      <c r="FAM136" s="33"/>
      <c r="FAN136" s="32"/>
      <c r="FAO136" s="33"/>
      <c r="FAP136" s="34">
        <f>FAK136+FAM136+FAO136</f>
        <v>0.15360000000000001</v>
      </c>
      <c r="FJZ136" s="31"/>
      <c r="FKA136" s="32"/>
      <c r="FKB136" s="59" t="s">
        <v>27</v>
      </c>
      <c r="FKC136" s="32" t="s">
        <v>18</v>
      </c>
      <c r="FKD136" s="38">
        <v>2.4E-2</v>
      </c>
      <c r="FKE136" s="33">
        <f>FKE131*FKD136</f>
        <v>4.8000000000000001E-2</v>
      </c>
      <c r="FKF136" s="32">
        <v>3.2</v>
      </c>
      <c r="FKG136" s="33">
        <f>FKF136*FKE136</f>
        <v>0.15360000000000001</v>
      </c>
      <c r="FKH136" s="32"/>
      <c r="FKI136" s="33"/>
      <c r="FKJ136" s="32"/>
      <c r="FKK136" s="33"/>
      <c r="FKL136" s="34">
        <f>FKG136+FKI136+FKK136</f>
        <v>0.15360000000000001</v>
      </c>
      <c r="FTV136" s="31"/>
      <c r="FTW136" s="32"/>
      <c r="FTX136" s="59" t="s">
        <v>27</v>
      </c>
      <c r="FTY136" s="32" t="s">
        <v>18</v>
      </c>
      <c r="FTZ136" s="38">
        <v>2.4E-2</v>
      </c>
      <c r="FUA136" s="33">
        <f>FUA131*FTZ136</f>
        <v>4.8000000000000001E-2</v>
      </c>
      <c r="FUB136" s="32">
        <v>3.2</v>
      </c>
      <c r="FUC136" s="33">
        <f>FUB136*FUA136</f>
        <v>0.15360000000000001</v>
      </c>
      <c r="FUD136" s="32"/>
      <c r="FUE136" s="33"/>
      <c r="FUF136" s="32"/>
      <c r="FUG136" s="33"/>
      <c r="FUH136" s="34">
        <f>FUC136+FUE136+FUG136</f>
        <v>0.15360000000000001</v>
      </c>
      <c r="GDR136" s="31"/>
      <c r="GDS136" s="32"/>
      <c r="GDT136" s="59" t="s">
        <v>27</v>
      </c>
      <c r="GDU136" s="32" t="s">
        <v>18</v>
      </c>
      <c r="GDV136" s="38">
        <v>2.4E-2</v>
      </c>
      <c r="GDW136" s="33">
        <f>GDW131*GDV136</f>
        <v>4.8000000000000001E-2</v>
      </c>
      <c r="GDX136" s="32">
        <v>3.2</v>
      </c>
      <c r="GDY136" s="33">
        <f>GDX136*GDW136</f>
        <v>0.15360000000000001</v>
      </c>
      <c r="GDZ136" s="32"/>
      <c r="GEA136" s="33"/>
      <c r="GEB136" s="32"/>
      <c r="GEC136" s="33"/>
      <c r="GED136" s="34">
        <f>GDY136+GEA136+GEC136</f>
        <v>0.15360000000000001</v>
      </c>
      <c r="GNN136" s="31"/>
      <c r="GNO136" s="32"/>
      <c r="GNP136" s="59" t="s">
        <v>27</v>
      </c>
      <c r="GNQ136" s="32" t="s">
        <v>18</v>
      </c>
      <c r="GNR136" s="38">
        <v>2.4E-2</v>
      </c>
      <c r="GNS136" s="33">
        <f>GNS131*GNR136</f>
        <v>4.8000000000000001E-2</v>
      </c>
      <c r="GNT136" s="32">
        <v>3.2</v>
      </c>
      <c r="GNU136" s="33">
        <f>GNT136*GNS136</f>
        <v>0.15360000000000001</v>
      </c>
      <c r="GNV136" s="32"/>
      <c r="GNW136" s="33"/>
      <c r="GNX136" s="32"/>
      <c r="GNY136" s="33"/>
      <c r="GNZ136" s="34">
        <f>GNU136+GNW136+GNY136</f>
        <v>0.15360000000000001</v>
      </c>
      <c r="GXJ136" s="31"/>
      <c r="GXK136" s="32"/>
      <c r="GXL136" s="59" t="s">
        <v>27</v>
      </c>
      <c r="GXM136" s="32" t="s">
        <v>18</v>
      </c>
      <c r="GXN136" s="38">
        <v>2.4E-2</v>
      </c>
      <c r="GXO136" s="33">
        <f>GXO131*GXN136</f>
        <v>4.8000000000000001E-2</v>
      </c>
      <c r="GXP136" s="32">
        <v>3.2</v>
      </c>
      <c r="GXQ136" s="33">
        <f>GXP136*GXO136</f>
        <v>0.15360000000000001</v>
      </c>
      <c r="GXR136" s="32"/>
      <c r="GXS136" s="33"/>
      <c r="GXT136" s="32"/>
      <c r="GXU136" s="33"/>
      <c r="GXV136" s="34">
        <f>GXQ136+GXS136+GXU136</f>
        <v>0.15360000000000001</v>
      </c>
      <c r="HHF136" s="31"/>
      <c r="HHG136" s="32"/>
      <c r="HHH136" s="59" t="s">
        <v>27</v>
      </c>
      <c r="HHI136" s="32" t="s">
        <v>18</v>
      </c>
      <c r="HHJ136" s="38">
        <v>2.4E-2</v>
      </c>
      <c r="HHK136" s="33">
        <f>HHK131*HHJ136</f>
        <v>4.8000000000000001E-2</v>
      </c>
      <c r="HHL136" s="32">
        <v>3.2</v>
      </c>
      <c r="HHM136" s="33">
        <f>HHL136*HHK136</f>
        <v>0.15360000000000001</v>
      </c>
      <c r="HHN136" s="32"/>
      <c r="HHO136" s="33"/>
      <c r="HHP136" s="32"/>
      <c r="HHQ136" s="33"/>
      <c r="HHR136" s="34">
        <f>HHM136+HHO136+HHQ136</f>
        <v>0.15360000000000001</v>
      </c>
      <c r="HRB136" s="31"/>
      <c r="HRC136" s="32"/>
      <c r="HRD136" s="59" t="s">
        <v>27</v>
      </c>
      <c r="HRE136" s="32" t="s">
        <v>18</v>
      </c>
      <c r="HRF136" s="38">
        <v>2.4E-2</v>
      </c>
      <c r="HRG136" s="33">
        <f>HRG131*HRF136</f>
        <v>4.8000000000000001E-2</v>
      </c>
      <c r="HRH136" s="32">
        <v>3.2</v>
      </c>
      <c r="HRI136" s="33">
        <f>HRH136*HRG136</f>
        <v>0.15360000000000001</v>
      </c>
      <c r="HRJ136" s="32"/>
      <c r="HRK136" s="33"/>
      <c r="HRL136" s="32"/>
      <c r="HRM136" s="33"/>
      <c r="HRN136" s="34">
        <f>HRI136+HRK136+HRM136</f>
        <v>0.15360000000000001</v>
      </c>
      <c r="IAX136" s="31"/>
      <c r="IAY136" s="32"/>
      <c r="IAZ136" s="59" t="s">
        <v>27</v>
      </c>
      <c r="IBA136" s="32" t="s">
        <v>18</v>
      </c>
      <c r="IBB136" s="38">
        <v>2.4E-2</v>
      </c>
      <c r="IBC136" s="33">
        <f>IBC131*IBB136</f>
        <v>4.8000000000000001E-2</v>
      </c>
      <c r="IBD136" s="32">
        <v>3.2</v>
      </c>
      <c r="IBE136" s="33">
        <f>IBD136*IBC136</f>
        <v>0.15360000000000001</v>
      </c>
      <c r="IBF136" s="32"/>
      <c r="IBG136" s="33"/>
      <c r="IBH136" s="32"/>
      <c r="IBI136" s="33"/>
      <c r="IBJ136" s="34">
        <f>IBE136+IBG136+IBI136</f>
        <v>0.15360000000000001</v>
      </c>
      <c r="IKT136" s="31"/>
      <c r="IKU136" s="32"/>
      <c r="IKV136" s="59" t="s">
        <v>27</v>
      </c>
      <c r="IKW136" s="32" t="s">
        <v>18</v>
      </c>
      <c r="IKX136" s="38">
        <v>2.4E-2</v>
      </c>
      <c r="IKY136" s="33">
        <f>IKY131*IKX136</f>
        <v>4.8000000000000001E-2</v>
      </c>
      <c r="IKZ136" s="32">
        <v>3.2</v>
      </c>
      <c r="ILA136" s="33">
        <f>IKZ136*IKY136</f>
        <v>0.15360000000000001</v>
      </c>
      <c r="ILB136" s="32"/>
      <c r="ILC136" s="33"/>
      <c r="ILD136" s="32"/>
      <c r="ILE136" s="33"/>
      <c r="ILF136" s="34">
        <f>ILA136+ILC136+ILE136</f>
        <v>0.15360000000000001</v>
      </c>
      <c r="IUP136" s="31"/>
      <c r="IUQ136" s="32"/>
      <c r="IUR136" s="59" t="s">
        <v>27</v>
      </c>
      <c r="IUS136" s="32" t="s">
        <v>18</v>
      </c>
      <c r="IUT136" s="38">
        <v>2.4E-2</v>
      </c>
      <c r="IUU136" s="33">
        <f>IUU131*IUT136</f>
        <v>4.8000000000000001E-2</v>
      </c>
      <c r="IUV136" s="32">
        <v>3.2</v>
      </c>
      <c r="IUW136" s="33">
        <f>IUV136*IUU136</f>
        <v>0.15360000000000001</v>
      </c>
      <c r="IUX136" s="32"/>
      <c r="IUY136" s="33"/>
      <c r="IUZ136" s="32"/>
      <c r="IVA136" s="33"/>
      <c r="IVB136" s="34">
        <f>IUW136+IUY136+IVA136</f>
        <v>0.15360000000000001</v>
      </c>
      <c r="JEL136" s="31"/>
      <c r="JEM136" s="32"/>
      <c r="JEN136" s="59" t="s">
        <v>27</v>
      </c>
      <c r="JEO136" s="32" t="s">
        <v>18</v>
      </c>
      <c r="JEP136" s="38">
        <v>2.4E-2</v>
      </c>
      <c r="JEQ136" s="33">
        <f>JEQ131*JEP136</f>
        <v>4.8000000000000001E-2</v>
      </c>
      <c r="JER136" s="32">
        <v>3.2</v>
      </c>
      <c r="JES136" s="33">
        <f>JER136*JEQ136</f>
        <v>0.15360000000000001</v>
      </c>
      <c r="JET136" s="32"/>
      <c r="JEU136" s="33"/>
      <c r="JEV136" s="32"/>
      <c r="JEW136" s="33"/>
      <c r="JEX136" s="34">
        <f>JES136+JEU136+JEW136</f>
        <v>0.15360000000000001</v>
      </c>
      <c r="JOH136" s="31"/>
      <c r="JOI136" s="32"/>
      <c r="JOJ136" s="59" t="s">
        <v>27</v>
      </c>
      <c r="JOK136" s="32" t="s">
        <v>18</v>
      </c>
      <c r="JOL136" s="38">
        <v>2.4E-2</v>
      </c>
      <c r="JOM136" s="33">
        <f>JOM131*JOL136</f>
        <v>4.8000000000000001E-2</v>
      </c>
      <c r="JON136" s="32">
        <v>3.2</v>
      </c>
      <c r="JOO136" s="33">
        <f>JON136*JOM136</f>
        <v>0.15360000000000001</v>
      </c>
      <c r="JOP136" s="32"/>
      <c r="JOQ136" s="33"/>
      <c r="JOR136" s="32"/>
      <c r="JOS136" s="33"/>
      <c r="JOT136" s="34">
        <f>JOO136+JOQ136+JOS136</f>
        <v>0.15360000000000001</v>
      </c>
      <c r="JYD136" s="31"/>
      <c r="JYE136" s="32"/>
      <c r="JYF136" s="59" t="s">
        <v>27</v>
      </c>
      <c r="JYG136" s="32" t="s">
        <v>18</v>
      </c>
      <c r="JYH136" s="38">
        <v>2.4E-2</v>
      </c>
      <c r="JYI136" s="33">
        <f>JYI131*JYH136</f>
        <v>4.8000000000000001E-2</v>
      </c>
      <c r="JYJ136" s="32">
        <v>3.2</v>
      </c>
      <c r="JYK136" s="33">
        <f>JYJ136*JYI136</f>
        <v>0.15360000000000001</v>
      </c>
      <c r="JYL136" s="32"/>
      <c r="JYM136" s="33"/>
      <c r="JYN136" s="32"/>
      <c r="JYO136" s="33"/>
      <c r="JYP136" s="34">
        <f>JYK136+JYM136+JYO136</f>
        <v>0.15360000000000001</v>
      </c>
      <c r="KHZ136" s="31"/>
      <c r="KIA136" s="32"/>
      <c r="KIB136" s="59" t="s">
        <v>27</v>
      </c>
      <c r="KIC136" s="32" t="s">
        <v>18</v>
      </c>
      <c r="KID136" s="38">
        <v>2.4E-2</v>
      </c>
      <c r="KIE136" s="33">
        <f>KIE131*KID136</f>
        <v>4.8000000000000001E-2</v>
      </c>
      <c r="KIF136" s="32">
        <v>3.2</v>
      </c>
      <c r="KIG136" s="33">
        <f>KIF136*KIE136</f>
        <v>0.15360000000000001</v>
      </c>
      <c r="KIH136" s="32"/>
      <c r="KII136" s="33"/>
      <c r="KIJ136" s="32"/>
      <c r="KIK136" s="33"/>
      <c r="KIL136" s="34">
        <f>KIG136+KII136+KIK136</f>
        <v>0.15360000000000001</v>
      </c>
      <c r="KRV136" s="31"/>
      <c r="KRW136" s="32"/>
      <c r="KRX136" s="59" t="s">
        <v>27</v>
      </c>
      <c r="KRY136" s="32" t="s">
        <v>18</v>
      </c>
      <c r="KRZ136" s="38">
        <v>2.4E-2</v>
      </c>
      <c r="KSA136" s="33">
        <f>KSA131*KRZ136</f>
        <v>4.8000000000000001E-2</v>
      </c>
      <c r="KSB136" s="32">
        <v>3.2</v>
      </c>
      <c r="KSC136" s="33">
        <f>KSB136*KSA136</f>
        <v>0.15360000000000001</v>
      </c>
      <c r="KSD136" s="32"/>
      <c r="KSE136" s="33"/>
      <c r="KSF136" s="32"/>
      <c r="KSG136" s="33"/>
      <c r="KSH136" s="34">
        <f>KSC136+KSE136+KSG136</f>
        <v>0.15360000000000001</v>
      </c>
      <c r="LBR136" s="31"/>
      <c r="LBS136" s="32"/>
      <c r="LBT136" s="59" t="s">
        <v>27</v>
      </c>
      <c r="LBU136" s="32" t="s">
        <v>18</v>
      </c>
      <c r="LBV136" s="38">
        <v>2.4E-2</v>
      </c>
      <c r="LBW136" s="33">
        <f>LBW131*LBV136</f>
        <v>4.8000000000000001E-2</v>
      </c>
      <c r="LBX136" s="32">
        <v>3.2</v>
      </c>
      <c r="LBY136" s="33">
        <f>LBX136*LBW136</f>
        <v>0.15360000000000001</v>
      </c>
      <c r="LBZ136" s="32"/>
      <c r="LCA136" s="33"/>
      <c r="LCB136" s="32"/>
      <c r="LCC136" s="33"/>
      <c r="LCD136" s="34">
        <f>LBY136+LCA136+LCC136</f>
        <v>0.15360000000000001</v>
      </c>
      <c r="LLN136" s="31"/>
      <c r="LLO136" s="32"/>
      <c r="LLP136" s="59" t="s">
        <v>27</v>
      </c>
      <c r="LLQ136" s="32" t="s">
        <v>18</v>
      </c>
      <c r="LLR136" s="38">
        <v>2.4E-2</v>
      </c>
      <c r="LLS136" s="33">
        <f>LLS131*LLR136</f>
        <v>4.8000000000000001E-2</v>
      </c>
      <c r="LLT136" s="32">
        <v>3.2</v>
      </c>
      <c r="LLU136" s="33">
        <f>LLT136*LLS136</f>
        <v>0.15360000000000001</v>
      </c>
      <c r="LLV136" s="32"/>
      <c r="LLW136" s="33"/>
      <c r="LLX136" s="32"/>
      <c r="LLY136" s="33"/>
      <c r="LLZ136" s="34">
        <f>LLU136+LLW136+LLY136</f>
        <v>0.15360000000000001</v>
      </c>
      <c r="LVJ136" s="31"/>
      <c r="LVK136" s="32"/>
      <c r="LVL136" s="59" t="s">
        <v>27</v>
      </c>
      <c r="LVM136" s="32" t="s">
        <v>18</v>
      </c>
      <c r="LVN136" s="38">
        <v>2.4E-2</v>
      </c>
      <c r="LVO136" s="33">
        <f>LVO131*LVN136</f>
        <v>4.8000000000000001E-2</v>
      </c>
      <c r="LVP136" s="32">
        <v>3.2</v>
      </c>
      <c r="LVQ136" s="33">
        <f>LVP136*LVO136</f>
        <v>0.15360000000000001</v>
      </c>
      <c r="LVR136" s="32"/>
      <c r="LVS136" s="33"/>
      <c r="LVT136" s="32"/>
      <c r="LVU136" s="33"/>
      <c r="LVV136" s="34">
        <f>LVQ136+LVS136+LVU136</f>
        <v>0.15360000000000001</v>
      </c>
      <c r="MFF136" s="31"/>
      <c r="MFG136" s="32"/>
      <c r="MFH136" s="59" t="s">
        <v>27</v>
      </c>
      <c r="MFI136" s="32" t="s">
        <v>18</v>
      </c>
      <c r="MFJ136" s="38">
        <v>2.4E-2</v>
      </c>
      <c r="MFK136" s="33">
        <f>MFK131*MFJ136</f>
        <v>4.8000000000000001E-2</v>
      </c>
      <c r="MFL136" s="32">
        <v>3.2</v>
      </c>
      <c r="MFM136" s="33">
        <f>MFL136*MFK136</f>
        <v>0.15360000000000001</v>
      </c>
      <c r="MFN136" s="32"/>
      <c r="MFO136" s="33"/>
      <c r="MFP136" s="32"/>
      <c r="MFQ136" s="33"/>
      <c r="MFR136" s="34">
        <f>MFM136+MFO136+MFQ136</f>
        <v>0.15360000000000001</v>
      </c>
      <c r="MPB136" s="31"/>
      <c r="MPC136" s="32"/>
      <c r="MPD136" s="59" t="s">
        <v>27</v>
      </c>
      <c r="MPE136" s="32" t="s">
        <v>18</v>
      </c>
      <c r="MPF136" s="38">
        <v>2.4E-2</v>
      </c>
      <c r="MPG136" s="33">
        <f>MPG131*MPF136</f>
        <v>4.8000000000000001E-2</v>
      </c>
      <c r="MPH136" s="32">
        <v>3.2</v>
      </c>
      <c r="MPI136" s="33">
        <f>MPH136*MPG136</f>
        <v>0.15360000000000001</v>
      </c>
      <c r="MPJ136" s="32"/>
      <c r="MPK136" s="33"/>
      <c r="MPL136" s="32"/>
      <c r="MPM136" s="33"/>
      <c r="MPN136" s="34">
        <f>MPI136+MPK136+MPM136</f>
        <v>0.15360000000000001</v>
      </c>
      <c r="MYX136" s="31"/>
      <c r="MYY136" s="32"/>
      <c r="MYZ136" s="59" t="s">
        <v>27</v>
      </c>
      <c r="MZA136" s="32" t="s">
        <v>18</v>
      </c>
      <c r="MZB136" s="38">
        <v>2.4E-2</v>
      </c>
      <c r="MZC136" s="33">
        <f>MZC131*MZB136</f>
        <v>4.8000000000000001E-2</v>
      </c>
      <c r="MZD136" s="32">
        <v>3.2</v>
      </c>
      <c r="MZE136" s="33">
        <f>MZD136*MZC136</f>
        <v>0.15360000000000001</v>
      </c>
      <c r="MZF136" s="32"/>
      <c r="MZG136" s="33"/>
      <c r="MZH136" s="32"/>
      <c r="MZI136" s="33"/>
      <c r="MZJ136" s="34">
        <f>MZE136+MZG136+MZI136</f>
        <v>0.15360000000000001</v>
      </c>
      <c r="NIT136" s="31"/>
      <c r="NIU136" s="32"/>
      <c r="NIV136" s="59" t="s">
        <v>27</v>
      </c>
      <c r="NIW136" s="32" t="s">
        <v>18</v>
      </c>
      <c r="NIX136" s="38">
        <v>2.4E-2</v>
      </c>
      <c r="NIY136" s="33">
        <f>NIY131*NIX136</f>
        <v>4.8000000000000001E-2</v>
      </c>
      <c r="NIZ136" s="32">
        <v>3.2</v>
      </c>
      <c r="NJA136" s="33">
        <f>NIZ136*NIY136</f>
        <v>0.15360000000000001</v>
      </c>
      <c r="NJB136" s="32"/>
      <c r="NJC136" s="33"/>
      <c r="NJD136" s="32"/>
      <c r="NJE136" s="33"/>
      <c r="NJF136" s="34">
        <f>NJA136+NJC136+NJE136</f>
        <v>0.15360000000000001</v>
      </c>
      <c r="NSP136" s="31"/>
      <c r="NSQ136" s="32"/>
      <c r="NSR136" s="59" t="s">
        <v>27</v>
      </c>
      <c r="NSS136" s="32" t="s">
        <v>18</v>
      </c>
      <c r="NST136" s="38">
        <v>2.4E-2</v>
      </c>
      <c r="NSU136" s="33">
        <f>NSU131*NST136</f>
        <v>4.8000000000000001E-2</v>
      </c>
      <c r="NSV136" s="32">
        <v>3.2</v>
      </c>
      <c r="NSW136" s="33">
        <f>NSV136*NSU136</f>
        <v>0.15360000000000001</v>
      </c>
      <c r="NSX136" s="32"/>
      <c r="NSY136" s="33"/>
      <c r="NSZ136" s="32"/>
      <c r="NTA136" s="33"/>
      <c r="NTB136" s="34">
        <f>NSW136+NSY136+NTA136</f>
        <v>0.15360000000000001</v>
      </c>
      <c r="OCL136" s="31"/>
      <c r="OCM136" s="32"/>
      <c r="OCN136" s="59" t="s">
        <v>27</v>
      </c>
      <c r="OCO136" s="32" t="s">
        <v>18</v>
      </c>
      <c r="OCP136" s="38">
        <v>2.4E-2</v>
      </c>
      <c r="OCQ136" s="33">
        <f>OCQ131*OCP136</f>
        <v>4.8000000000000001E-2</v>
      </c>
      <c r="OCR136" s="32">
        <v>3.2</v>
      </c>
      <c r="OCS136" s="33">
        <f>OCR136*OCQ136</f>
        <v>0.15360000000000001</v>
      </c>
      <c r="OCT136" s="32"/>
      <c r="OCU136" s="33"/>
      <c r="OCV136" s="32"/>
      <c r="OCW136" s="33"/>
      <c r="OCX136" s="34">
        <f>OCS136+OCU136+OCW136</f>
        <v>0.15360000000000001</v>
      </c>
      <c r="OMH136" s="31"/>
      <c r="OMI136" s="32"/>
      <c r="OMJ136" s="59" t="s">
        <v>27</v>
      </c>
      <c r="OMK136" s="32" t="s">
        <v>18</v>
      </c>
      <c r="OML136" s="38">
        <v>2.4E-2</v>
      </c>
      <c r="OMM136" s="33">
        <f>OMM131*OML136</f>
        <v>4.8000000000000001E-2</v>
      </c>
      <c r="OMN136" s="32">
        <v>3.2</v>
      </c>
      <c r="OMO136" s="33">
        <f>OMN136*OMM136</f>
        <v>0.15360000000000001</v>
      </c>
      <c r="OMP136" s="32"/>
      <c r="OMQ136" s="33"/>
      <c r="OMR136" s="32"/>
      <c r="OMS136" s="33"/>
      <c r="OMT136" s="34">
        <f>OMO136+OMQ136+OMS136</f>
        <v>0.15360000000000001</v>
      </c>
      <c r="OWD136" s="31"/>
      <c r="OWE136" s="32"/>
      <c r="OWF136" s="59" t="s">
        <v>27</v>
      </c>
      <c r="OWG136" s="32" t="s">
        <v>18</v>
      </c>
      <c r="OWH136" s="38">
        <v>2.4E-2</v>
      </c>
      <c r="OWI136" s="33">
        <f>OWI131*OWH136</f>
        <v>4.8000000000000001E-2</v>
      </c>
      <c r="OWJ136" s="32">
        <v>3.2</v>
      </c>
      <c r="OWK136" s="33">
        <f>OWJ136*OWI136</f>
        <v>0.15360000000000001</v>
      </c>
      <c r="OWL136" s="32"/>
      <c r="OWM136" s="33"/>
      <c r="OWN136" s="32"/>
      <c r="OWO136" s="33"/>
      <c r="OWP136" s="34">
        <f>OWK136+OWM136+OWO136</f>
        <v>0.15360000000000001</v>
      </c>
      <c r="PFZ136" s="31"/>
      <c r="PGA136" s="32"/>
      <c r="PGB136" s="59" t="s">
        <v>27</v>
      </c>
      <c r="PGC136" s="32" t="s">
        <v>18</v>
      </c>
      <c r="PGD136" s="38">
        <v>2.4E-2</v>
      </c>
      <c r="PGE136" s="33">
        <f>PGE131*PGD136</f>
        <v>4.8000000000000001E-2</v>
      </c>
      <c r="PGF136" s="32">
        <v>3.2</v>
      </c>
      <c r="PGG136" s="33">
        <f>PGF136*PGE136</f>
        <v>0.15360000000000001</v>
      </c>
      <c r="PGH136" s="32"/>
      <c r="PGI136" s="33"/>
      <c r="PGJ136" s="32"/>
      <c r="PGK136" s="33"/>
      <c r="PGL136" s="34">
        <f>PGG136+PGI136+PGK136</f>
        <v>0.15360000000000001</v>
      </c>
      <c r="PPV136" s="31"/>
      <c r="PPW136" s="32"/>
      <c r="PPX136" s="59" t="s">
        <v>27</v>
      </c>
      <c r="PPY136" s="32" t="s">
        <v>18</v>
      </c>
      <c r="PPZ136" s="38">
        <v>2.4E-2</v>
      </c>
      <c r="PQA136" s="33">
        <f>PQA131*PPZ136</f>
        <v>4.8000000000000001E-2</v>
      </c>
      <c r="PQB136" s="32">
        <v>3.2</v>
      </c>
      <c r="PQC136" s="33">
        <f>PQB136*PQA136</f>
        <v>0.15360000000000001</v>
      </c>
      <c r="PQD136" s="32"/>
      <c r="PQE136" s="33"/>
      <c r="PQF136" s="32"/>
      <c r="PQG136" s="33"/>
      <c r="PQH136" s="34">
        <f>PQC136+PQE136+PQG136</f>
        <v>0.15360000000000001</v>
      </c>
      <c r="PZR136" s="31"/>
      <c r="PZS136" s="32"/>
      <c r="PZT136" s="59" t="s">
        <v>27</v>
      </c>
      <c r="PZU136" s="32" t="s">
        <v>18</v>
      </c>
      <c r="PZV136" s="38">
        <v>2.4E-2</v>
      </c>
      <c r="PZW136" s="33">
        <f>PZW131*PZV136</f>
        <v>4.8000000000000001E-2</v>
      </c>
      <c r="PZX136" s="32">
        <v>3.2</v>
      </c>
      <c r="PZY136" s="33">
        <f>PZX136*PZW136</f>
        <v>0.15360000000000001</v>
      </c>
      <c r="PZZ136" s="32"/>
      <c r="QAA136" s="33"/>
      <c r="QAB136" s="32"/>
      <c r="QAC136" s="33"/>
      <c r="QAD136" s="34">
        <f>PZY136+QAA136+QAC136</f>
        <v>0.15360000000000001</v>
      </c>
      <c r="QJN136" s="31"/>
      <c r="QJO136" s="32"/>
      <c r="QJP136" s="59" t="s">
        <v>27</v>
      </c>
      <c r="QJQ136" s="32" t="s">
        <v>18</v>
      </c>
      <c r="QJR136" s="38">
        <v>2.4E-2</v>
      </c>
      <c r="QJS136" s="33">
        <f>QJS131*QJR136</f>
        <v>4.8000000000000001E-2</v>
      </c>
      <c r="QJT136" s="32">
        <v>3.2</v>
      </c>
      <c r="QJU136" s="33">
        <f>QJT136*QJS136</f>
        <v>0.15360000000000001</v>
      </c>
      <c r="QJV136" s="32"/>
      <c r="QJW136" s="33"/>
      <c r="QJX136" s="32"/>
      <c r="QJY136" s="33"/>
      <c r="QJZ136" s="34">
        <f>QJU136+QJW136+QJY136</f>
        <v>0.15360000000000001</v>
      </c>
      <c r="QTJ136" s="31"/>
      <c r="QTK136" s="32"/>
      <c r="QTL136" s="59" t="s">
        <v>27</v>
      </c>
      <c r="QTM136" s="32" t="s">
        <v>18</v>
      </c>
      <c r="QTN136" s="38">
        <v>2.4E-2</v>
      </c>
      <c r="QTO136" s="33">
        <f>QTO131*QTN136</f>
        <v>4.8000000000000001E-2</v>
      </c>
      <c r="QTP136" s="32">
        <v>3.2</v>
      </c>
      <c r="QTQ136" s="33">
        <f>QTP136*QTO136</f>
        <v>0.15360000000000001</v>
      </c>
      <c r="QTR136" s="32"/>
      <c r="QTS136" s="33"/>
      <c r="QTT136" s="32"/>
      <c r="QTU136" s="33"/>
      <c r="QTV136" s="34">
        <f>QTQ136+QTS136+QTU136</f>
        <v>0.15360000000000001</v>
      </c>
      <c r="RDF136" s="31"/>
      <c r="RDG136" s="32"/>
      <c r="RDH136" s="59" t="s">
        <v>27</v>
      </c>
      <c r="RDI136" s="32" t="s">
        <v>18</v>
      </c>
      <c r="RDJ136" s="38">
        <v>2.4E-2</v>
      </c>
      <c r="RDK136" s="33">
        <f>RDK131*RDJ136</f>
        <v>4.8000000000000001E-2</v>
      </c>
      <c r="RDL136" s="32">
        <v>3.2</v>
      </c>
      <c r="RDM136" s="33">
        <f>RDL136*RDK136</f>
        <v>0.15360000000000001</v>
      </c>
      <c r="RDN136" s="32"/>
      <c r="RDO136" s="33"/>
      <c r="RDP136" s="32"/>
      <c r="RDQ136" s="33"/>
      <c r="RDR136" s="34">
        <f>RDM136+RDO136+RDQ136</f>
        <v>0.15360000000000001</v>
      </c>
      <c r="RNB136" s="31"/>
      <c r="RNC136" s="32"/>
      <c r="RND136" s="59" t="s">
        <v>27</v>
      </c>
      <c r="RNE136" s="32" t="s">
        <v>18</v>
      </c>
      <c r="RNF136" s="38">
        <v>2.4E-2</v>
      </c>
      <c r="RNG136" s="33">
        <f>RNG131*RNF136</f>
        <v>4.8000000000000001E-2</v>
      </c>
      <c r="RNH136" s="32">
        <v>3.2</v>
      </c>
      <c r="RNI136" s="33">
        <f>RNH136*RNG136</f>
        <v>0.15360000000000001</v>
      </c>
      <c r="RNJ136" s="32"/>
      <c r="RNK136" s="33"/>
      <c r="RNL136" s="32"/>
      <c r="RNM136" s="33"/>
      <c r="RNN136" s="34">
        <f>RNI136+RNK136+RNM136</f>
        <v>0.15360000000000001</v>
      </c>
      <c r="RWX136" s="31"/>
      <c r="RWY136" s="32"/>
      <c r="RWZ136" s="59" t="s">
        <v>27</v>
      </c>
      <c r="RXA136" s="32" t="s">
        <v>18</v>
      </c>
      <c r="RXB136" s="38">
        <v>2.4E-2</v>
      </c>
      <c r="RXC136" s="33">
        <f>RXC131*RXB136</f>
        <v>4.8000000000000001E-2</v>
      </c>
      <c r="RXD136" s="32">
        <v>3.2</v>
      </c>
      <c r="RXE136" s="33">
        <f>RXD136*RXC136</f>
        <v>0.15360000000000001</v>
      </c>
      <c r="RXF136" s="32"/>
      <c r="RXG136" s="33"/>
      <c r="RXH136" s="32"/>
      <c r="RXI136" s="33"/>
      <c r="RXJ136" s="34">
        <f>RXE136+RXG136+RXI136</f>
        <v>0.15360000000000001</v>
      </c>
      <c r="SGT136" s="31"/>
      <c r="SGU136" s="32"/>
      <c r="SGV136" s="59" t="s">
        <v>27</v>
      </c>
      <c r="SGW136" s="32" t="s">
        <v>18</v>
      </c>
      <c r="SGX136" s="38">
        <v>2.4E-2</v>
      </c>
      <c r="SGY136" s="33">
        <f>SGY131*SGX136</f>
        <v>4.8000000000000001E-2</v>
      </c>
      <c r="SGZ136" s="32">
        <v>3.2</v>
      </c>
      <c r="SHA136" s="33">
        <f>SGZ136*SGY136</f>
        <v>0.15360000000000001</v>
      </c>
      <c r="SHB136" s="32"/>
      <c r="SHC136" s="33"/>
      <c r="SHD136" s="32"/>
      <c r="SHE136" s="33"/>
      <c r="SHF136" s="34">
        <f>SHA136+SHC136+SHE136</f>
        <v>0.15360000000000001</v>
      </c>
      <c r="SQP136" s="31"/>
      <c r="SQQ136" s="32"/>
      <c r="SQR136" s="59" t="s">
        <v>27</v>
      </c>
      <c r="SQS136" s="32" t="s">
        <v>18</v>
      </c>
      <c r="SQT136" s="38">
        <v>2.4E-2</v>
      </c>
      <c r="SQU136" s="33">
        <f>SQU131*SQT136</f>
        <v>4.8000000000000001E-2</v>
      </c>
      <c r="SQV136" s="32">
        <v>3.2</v>
      </c>
      <c r="SQW136" s="33">
        <f>SQV136*SQU136</f>
        <v>0.15360000000000001</v>
      </c>
      <c r="SQX136" s="32"/>
      <c r="SQY136" s="33"/>
      <c r="SQZ136" s="32"/>
      <c r="SRA136" s="33"/>
      <c r="SRB136" s="34">
        <f>SQW136+SQY136+SRA136</f>
        <v>0.15360000000000001</v>
      </c>
      <c r="TAL136" s="31"/>
      <c r="TAM136" s="32"/>
      <c r="TAN136" s="59" t="s">
        <v>27</v>
      </c>
      <c r="TAO136" s="32" t="s">
        <v>18</v>
      </c>
      <c r="TAP136" s="38">
        <v>2.4E-2</v>
      </c>
      <c r="TAQ136" s="33">
        <f>TAQ131*TAP136</f>
        <v>4.8000000000000001E-2</v>
      </c>
      <c r="TAR136" s="32">
        <v>3.2</v>
      </c>
      <c r="TAS136" s="33">
        <f>TAR136*TAQ136</f>
        <v>0.15360000000000001</v>
      </c>
      <c r="TAT136" s="32"/>
      <c r="TAU136" s="33"/>
      <c r="TAV136" s="32"/>
      <c r="TAW136" s="33"/>
      <c r="TAX136" s="34">
        <f>TAS136+TAU136+TAW136</f>
        <v>0.15360000000000001</v>
      </c>
      <c r="TKH136" s="31"/>
      <c r="TKI136" s="32"/>
      <c r="TKJ136" s="59" t="s">
        <v>27</v>
      </c>
      <c r="TKK136" s="32" t="s">
        <v>18</v>
      </c>
      <c r="TKL136" s="38">
        <v>2.4E-2</v>
      </c>
      <c r="TKM136" s="33">
        <f>TKM131*TKL136</f>
        <v>4.8000000000000001E-2</v>
      </c>
      <c r="TKN136" s="32">
        <v>3.2</v>
      </c>
      <c r="TKO136" s="33">
        <f>TKN136*TKM136</f>
        <v>0.15360000000000001</v>
      </c>
      <c r="TKP136" s="32"/>
      <c r="TKQ136" s="33"/>
      <c r="TKR136" s="32"/>
      <c r="TKS136" s="33"/>
      <c r="TKT136" s="34">
        <f>TKO136+TKQ136+TKS136</f>
        <v>0.15360000000000001</v>
      </c>
      <c r="TUD136" s="31"/>
      <c r="TUE136" s="32"/>
      <c r="TUF136" s="59" t="s">
        <v>27</v>
      </c>
      <c r="TUG136" s="32" t="s">
        <v>18</v>
      </c>
      <c r="TUH136" s="38">
        <v>2.4E-2</v>
      </c>
      <c r="TUI136" s="33">
        <f>TUI131*TUH136</f>
        <v>4.8000000000000001E-2</v>
      </c>
      <c r="TUJ136" s="32">
        <v>3.2</v>
      </c>
      <c r="TUK136" s="33">
        <f>TUJ136*TUI136</f>
        <v>0.15360000000000001</v>
      </c>
      <c r="TUL136" s="32"/>
      <c r="TUM136" s="33"/>
      <c r="TUN136" s="32"/>
      <c r="TUO136" s="33"/>
      <c r="TUP136" s="34">
        <f>TUK136+TUM136+TUO136</f>
        <v>0.15360000000000001</v>
      </c>
      <c r="UDZ136" s="31"/>
      <c r="UEA136" s="32"/>
      <c r="UEB136" s="59" t="s">
        <v>27</v>
      </c>
      <c r="UEC136" s="32" t="s">
        <v>18</v>
      </c>
      <c r="UED136" s="38">
        <v>2.4E-2</v>
      </c>
      <c r="UEE136" s="33">
        <f>UEE131*UED136</f>
        <v>4.8000000000000001E-2</v>
      </c>
      <c r="UEF136" s="32">
        <v>3.2</v>
      </c>
      <c r="UEG136" s="33">
        <f>UEF136*UEE136</f>
        <v>0.15360000000000001</v>
      </c>
      <c r="UEH136" s="32"/>
      <c r="UEI136" s="33"/>
      <c r="UEJ136" s="32"/>
      <c r="UEK136" s="33"/>
      <c r="UEL136" s="34">
        <f>UEG136+UEI136+UEK136</f>
        <v>0.15360000000000001</v>
      </c>
      <c r="UNV136" s="31"/>
      <c r="UNW136" s="32"/>
      <c r="UNX136" s="59" t="s">
        <v>27</v>
      </c>
      <c r="UNY136" s="32" t="s">
        <v>18</v>
      </c>
      <c r="UNZ136" s="38">
        <v>2.4E-2</v>
      </c>
      <c r="UOA136" s="33">
        <f>UOA131*UNZ136</f>
        <v>4.8000000000000001E-2</v>
      </c>
      <c r="UOB136" s="32">
        <v>3.2</v>
      </c>
      <c r="UOC136" s="33">
        <f>UOB136*UOA136</f>
        <v>0.15360000000000001</v>
      </c>
      <c r="UOD136" s="32"/>
      <c r="UOE136" s="33"/>
      <c r="UOF136" s="32"/>
      <c r="UOG136" s="33"/>
      <c r="UOH136" s="34">
        <f>UOC136+UOE136+UOG136</f>
        <v>0.15360000000000001</v>
      </c>
      <c r="UXR136" s="31"/>
      <c r="UXS136" s="32"/>
      <c r="UXT136" s="59" t="s">
        <v>27</v>
      </c>
      <c r="UXU136" s="32" t="s">
        <v>18</v>
      </c>
      <c r="UXV136" s="38">
        <v>2.4E-2</v>
      </c>
      <c r="UXW136" s="33">
        <f>UXW131*UXV136</f>
        <v>4.8000000000000001E-2</v>
      </c>
      <c r="UXX136" s="32">
        <v>3.2</v>
      </c>
      <c r="UXY136" s="33">
        <f>UXX136*UXW136</f>
        <v>0.15360000000000001</v>
      </c>
      <c r="UXZ136" s="32"/>
      <c r="UYA136" s="33"/>
      <c r="UYB136" s="32"/>
      <c r="UYC136" s="33"/>
      <c r="UYD136" s="34">
        <f>UXY136+UYA136+UYC136</f>
        <v>0.15360000000000001</v>
      </c>
      <c r="VHN136" s="31"/>
      <c r="VHO136" s="32"/>
      <c r="VHP136" s="59" t="s">
        <v>27</v>
      </c>
      <c r="VHQ136" s="32" t="s">
        <v>18</v>
      </c>
      <c r="VHR136" s="38">
        <v>2.4E-2</v>
      </c>
      <c r="VHS136" s="33">
        <f>VHS131*VHR136</f>
        <v>4.8000000000000001E-2</v>
      </c>
      <c r="VHT136" s="32">
        <v>3.2</v>
      </c>
      <c r="VHU136" s="33">
        <f>VHT136*VHS136</f>
        <v>0.15360000000000001</v>
      </c>
      <c r="VHV136" s="32"/>
      <c r="VHW136" s="33"/>
      <c r="VHX136" s="32"/>
      <c r="VHY136" s="33"/>
      <c r="VHZ136" s="34">
        <f>VHU136+VHW136+VHY136</f>
        <v>0.15360000000000001</v>
      </c>
      <c r="VRJ136" s="31"/>
      <c r="VRK136" s="32"/>
      <c r="VRL136" s="59" t="s">
        <v>27</v>
      </c>
      <c r="VRM136" s="32" t="s">
        <v>18</v>
      </c>
      <c r="VRN136" s="38">
        <v>2.4E-2</v>
      </c>
      <c r="VRO136" s="33">
        <f>VRO131*VRN136</f>
        <v>4.8000000000000001E-2</v>
      </c>
      <c r="VRP136" s="32">
        <v>3.2</v>
      </c>
      <c r="VRQ136" s="33">
        <f>VRP136*VRO136</f>
        <v>0.15360000000000001</v>
      </c>
      <c r="VRR136" s="32"/>
      <c r="VRS136" s="33"/>
      <c r="VRT136" s="32"/>
      <c r="VRU136" s="33"/>
      <c r="VRV136" s="34">
        <f>VRQ136+VRS136+VRU136</f>
        <v>0.15360000000000001</v>
      </c>
      <c r="WBF136" s="31"/>
      <c r="WBG136" s="32"/>
      <c r="WBH136" s="59" t="s">
        <v>27</v>
      </c>
      <c r="WBI136" s="32" t="s">
        <v>18</v>
      </c>
      <c r="WBJ136" s="38">
        <v>2.4E-2</v>
      </c>
      <c r="WBK136" s="33">
        <f>WBK131*WBJ136</f>
        <v>4.8000000000000001E-2</v>
      </c>
      <c r="WBL136" s="32">
        <v>3.2</v>
      </c>
      <c r="WBM136" s="33">
        <f>WBL136*WBK136</f>
        <v>0.15360000000000001</v>
      </c>
      <c r="WBN136" s="32"/>
      <c r="WBO136" s="33"/>
      <c r="WBP136" s="32"/>
      <c r="WBQ136" s="33"/>
      <c r="WBR136" s="34">
        <f>WBM136+WBO136+WBQ136</f>
        <v>0.15360000000000001</v>
      </c>
      <c r="WLB136" s="31"/>
      <c r="WLC136" s="32"/>
      <c r="WLD136" s="59" t="s">
        <v>27</v>
      </c>
      <c r="WLE136" s="32" t="s">
        <v>18</v>
      </c>
      <c r="WLF136" s="38">
        <v>2.4E-2</v>
      </c>
      <c r="WLG136" s="33">
        <f>WLG131*WLF136</f>
        <v>4.8000000000000001E-2</v>
      </c>
      <c r="WLH136" s="32">
        <v>3.2</v>
      </c>
      <c r="WLI136" s="33">
        <f>WLH136*WLG136</f>
        <v>0.15360000000000001</v>
      </c>
      <c r="WLJ136" s="32"/>
      <c r="WLK136" s="33"/>
      <c r="WLL136" s="32"/>
      <c r="WLM136" s="33"/>
      <c r="WLN136" s="34">
        <f>WLI136+WLK136+WLM136</f>
        <v>0.15360000000000001</v>
      </c>
      <c r="WUX136" s="31"/>
      <c r="WUY136" s="32"/>
      <c r="WUZ136" s="59" t="s">
        <v>27</v>
      </c>
      <c r="WVA136" s="32" t="s">
        <v>18</v>
      </c>
      <c r="WVB136" s="38">
        <v>2.4E-2</v>
      </c>
      <c r="WVC136" s="33">
        <f>WVC131*WVB136</f>
        <v>4.8000000000000001E-2</v>
      </c>
      <c r="WVD136" s="32">
        <v>3.2</v>
      </c>
      <c r="WVE136" s="33">
        <f>WVD136*WVC136</f>
        <v>0.15360000000000001</v>
      </c>
      <c r="WVF136" s="32"/>
      <c r="WVG136" s="33"/>
      <c r="WVH136" s="32"/>
      <c r="WVI136" s="33"/>
      <c r="WVJ136" s="34">
        <f>WVE136+WVG136+WVI136</f>
        <v>0.15360000000000001</v>
      </c>
    </row>
    <row r="137" spans="1:16131" s="35" customFormat="1" x14ac:dyDescent="0.25">
      <c r="A137" s="31">
        <v>25</v>
      </c>
      <c r="B137" s="58" t="s">
        <v>87</v>
      </c>
      <c r="C137" s="32" t="s">
        <v>29</v>
      </c>
      <c r="D137" s="72">
        <v>2</v>
      </c>
      <c r="E137" s="69"/>
      <c r="F137" s="69"/>
      <c r="G137" s="69"/>
      <c r="H137" s="69"/>
      <c r="I137" s="69"/>
      <c r="J137" s="69"/>
      <c r="K137" s="70"/>
      <c r="L137" s="5" t="s">
        <v>119</v>
      </c>
      <c r="IL137" s="31">
        <v>18</v>
      </c>
      <c r="IM137" s="60" t="s">
        <v>78</v>
      </c>
      <c r="IN137" s="58" t="s">
        <v>79</v>
      </c>
      <c r="IO137" s="32" t="s">
        <v>29</v>
      </c>
      <c r="IP137" s="32"/>
      <c r="IQ137" s="37">
        <v>2</v>
      </c>
      <c r="IR137" s="32"/>
      <c r="IS137" s="33"/>
      <c r="IT137" s="32"/>
      <c r="IU137" s="33"/>
      <c r="IV137" s="32"/>
      <c r="IW137" s="33"/>
      <c r="IX137" s="34"/>
      <c r="SH137" s="31">
        <v>18</v>
      </c>
      <c r="SI137" s="60" t="s">
        <v>78</v>
      </c>
      <c r="SJ137" s="58" t="s">
        <v>79</v>
      </c>
      <c r="SK137" s="32" t="s">
        <v>29</v>
      </c>
      <c r="SL137" s="32"/>
      <c r="SM137" s="37">
        <v>2</v>
      </c>
      <c r="SN137" s="32"/>
      <c r="SO137" s="33"/>
      <c r="SP137" s="32"/>
      <c r="SQ137" s="33"/>
      <c r="SR137" s="32"/>
      <c r="SS137" s="33"/>
      <c r="ST137" s="34"/>
      <c r="ACD137" s="31">
        <v>18</v>
      </c>
      <c r="ACE137" s="60" t="s">
        <v>78</v>
      </c>
      <c r="ACF137" s="58" t="s">
        <v>79</v>
      </c>
      <c r="ACG137" s="32" t="s">
        <v>29</v>
      </c>
      <c r="ACH137" s="32"/>
      <c r="ACI137" s="37">
        <v>2</v>
      </c>
      <c r="ACJ137" s="32"/>
      <c r="ACK137" s="33"/>
      <c r="ACL137" s="32"/>
      <c r="ACM137" s="33"/>
      <c r="ACN137" s="32"/>
      <c r="ACO137" s="33"/>
      <c r="ACP137" s="34"/>
      <c r="ALZ137" s="31">
        <v>18</v>
      </c>
      <c r="AMA137" s="60" t="s">
        <v>78</v>
      </c>
      <c r="AMB137" s="58" t="s">
        <v>79</v>
      </c>
      <c r="AMC137" s="32" t="s">
        <v>29</v>
      </c>
      <c r="AMD137" s="32"/>
      <c r="AME137" s="37">
        <v>2</v>
      </c>
      <c r="AMF137" s="32"/>
      <c r="AMG137" s="33"/>
      <c r="AMH137" s="32"/>
      <c r="AMI137" s="33"/>
      <c r="AMJ137" s="32"/>
      <c r="AMK137" s="33"/>
      <c r="AML137" s="34"/>
      <c r="AVV137" s="31">
        <v>18</v>
      </c>
      <c r="AVW137" s="60" t="s">
        <v>78</v>
      </c>
      <c r="AVX137" s="58" t="s">
        <v>79</v>
      </c>
      <c r="AVY137" s="32" t="s">
        <v>29</v>
      </c>
      <c r="AVZ137" s="32"/>
      <c r="AWA137" s="37">
        <v>2</v>
      </c>
      <c r="AWB137" s="32"/>
      <c r="AWC137" s="33"/>
      <c r="AWD137" s="32"/>
      <c r="AWE137" s="33"/>
      <c r="AWF137" s="32"/>
      <c r="AWG137" s="33"/>
      <c r="AWH137" s="34"/>
      <c r="BFR137" s="31">
        <v>18</v>
      </c>
      <c r="BFS137" s="60" t="s">
        <v>78</v>
      </c>
      <c r="BFT137" s="58" t="s">
        <v>79</v>
      </c>
      <c r="BFU137" s="32" t="s">
        <v>29</v>
      </c>
      <c r="BFV137" s="32"/>
      <c r="BFW137" s="37">
        <v>2</v>
      </c>
      <c r="BFX137" s="32"/>
      <c r="BFY137" s="33"/>
      <c r="BFZ137" s="32"/>
      <c r="BGA137" s="33"/>
      <c r="BGB137" s="32"/>
      <c r="BGC137" s="33"/>
      <c r="BGD137" s="34"/>
      <c r="BPN137" s="31">
        <v>18</v>
      </c>
      <c r="BPO137" s="60" t="s">
        <v>78</v>
      </c>
      <c r="BPP137" s="58" t="s">
        <v>79</v>
      </c>
      <c r="BPQ137" s="32" t="s">
        <v>29</v>
      </c>
      <c r="BPR137" s="32"/>
      <c r="BPS137" s="37">
        <v>2</v>
      </c>
      <c r="BPT137" s="32"/>
      <c r="BPU137" s="33"/>
      <c r="BPV137" s="32"/>
      <c r="BPW137" s="33"/>
      <c r="BPX137" s="32"/>
      <c r="BPY137" s="33"/>
      <c r="BPZ137" s="34"/>
      <c r="BZJ137" s="31">
        <v>18</v>
      </c>
      <c r="BZK137" s="60" t="s">
        <v>78</v>
      </c>
      <c r="BZL137" s="58" t="s">
        <v>79</v>
      </c>
      <c r="BZM137" s="32" t="s">
        <v>29</v>
      </c>
      <c r="BZN137" s="32"/>
      <c r="BZO137" s="37">
        <v>2</v>
      </c>
      <c r="BZP137" s="32"/>
      <c r="BZQ137" s="33"/>
      <c r="BZR137" s="32"/>
      <c r="BZS137" s="33"/>
      <c r="BZT137" s="32"/>
      <c r="BZU137" s="33"/>
      <c r="BZV137" s="34"/>
      <c r="CJF137" s="31">
        <v>18</v>
      </c>
      <c r="CJG137" s="60" t="s">
        <v>78</v>
      </c>
      <c r="CJH137" s="58" t="s">
        <v>79</v>
      </c>
      <c r="CJI137" s="32" t="s">
        <v>29</v>
      </c>
      <c r="CJJ137" s="32"/>
      <c r="CJK137" s="37">
        <v>2</v>
      </c>
      <c r="CJL137" s="32"/>
      <c r="CJM137" s="33"/>
      <c r="CJN137" s="32"/>
      <c r="CJO137" s="33"/>
      <c r="CJP137" s="32"/>
      <c r="CJQ137" s="33"/>
      <c r="CJR137" s="34"/>
      <c r="CTB137" s="31">
        <v>18</v>
      </c>
      <c r="CTC137" s="60" t="s">
        <v>78</v>
      </c>
      <c r="CTD137" s="58" t="s">
        <v>79</v>
      </c>
      <c r="CTE137" s="32" t="s">
        <v>29</v>
      </c>
      <c r="CTF137" s="32"/>
      <c r="CTG137" s="37">
        <v>2</v>
      </c>
      <c r="CTH137" s="32"/>
      <c r="CTI137" s="33"/>
      <c r="CTJ137" s="32"/>
      <c r="CTK137" s="33"/>
      <c r="CTL137" s="32"/>
      <c r="CTM137" s="33"/>
      <c r="CTN137" s="34"/>
      <c r="DCX137" s="31">
        <v>18</v>
      </c>
      <c r="DCY137" s="60" t="s">
        <v>78</v>
      </c>
      <c r="DCZ137" s="58" t="s">
        <v>79</v>
      </c>
      <c r="DDA137" s="32" t="s">
        <v>29</v>
      </c>
      <c r="DDB137" s="32"/>
      <c r="DDC137" s="37">
        <v>2</v>
      </c>
      <c r="DDD137" s="32"/>
      <c r="DDE137" s="33"/>
      <c r="DDF137" s="32"/>
      <c r="DDG137" s="33"/>
      <c r="DDH137" s="32"/>
      <c r="DDI137" s="33"/>
      <c r="DDJ137" s="34"/>
      <c r="DMT137" s="31">
        <v>18</v>
      </c>
      <c r="DMU137" s="60" t="s">
        <v>78</v>
      </c>
      <c r="DMV137" s="58" t="s">
        <v>79</v>
      </c>
      <c r="DMW137" s="32" t="s">
        <v>29</v>
      </c>
      <c r="DMX137" s="32"/>
      <c r="DMY137" s="37">
        <v>2</v>
      </c>
      <c r="DMZ137" s="32"/>
      <c r="DNA137" s="33"/>
      <c r="DNB137" s="32"/>
      <c r="DNC137" s="33"/>
      <c r="DND137" s="32"/>
      <c r="DNE137" s="33"/>
      <c r="DNF137" s="34"/>
      <c r="DWP137" s="31">
        <v>18</v>
      </c>
      <c r="DWQ137" s="60" t="s">
        <v>78</v>
      </c>
      <c r="DWR137" s="58" t="s">
        <v>79</v>
      </c>
      <c r="DWS137" s="32" t="s">
        <v>29</v>
      </c>
      <c r="DWT137" s="32"/>
      <c r="DWU137" s="37">
        <v>2</v>
      </c>
      <c r="DWV137" s="32"/>
      <c r="DWW137" s="33"/>
      <c r="DWX137" s="32"/>
      <c r="DWY137" s="33"/>
      <c r="DWZ137" s="32"/>
      <c r="DXA137" s="33"/>
      <c r="DXB137" s="34"/>
      <c r="EGL137" s="31">
        <v>18</v>
      </c>
      <c r="EGM137" s="60" t="s">
        <v>78</v>
      </c>
      <c r="EGN137" s="58" t="s">
        <v>79</v>
      </c>
      <c r="EGO137" s="32" t="s">
        <v>29</v>
      </c>
      <c r="EGP137" s="32"/>
      <c r="EGQ137" s="37">
        <v>2</v>
      </c>
      <c r="EGR137" s="32"/>
      <c r="EGS137" s="33"/>
      <c r="EGT137" s="32"/>
      <c r="EGU137" s="33"/>
      <c r="EGV137" s="32"/>
      <c r="EGW137" s="33"/>
      <c r="EGX137" s="34"/>
      <c r="EQH137" s="31">
        <v>18</v>
      </c>
      <c r="EQI137" s="60" t="s">
        <v>78</v>
      </c>
      <c r="EQJ137" s="58" t="s">
        <v>79</v>
      </c>
      <c r="EQK137" s="32" t="s">
        <v>29</v>
      </c>
      <c r="EQL137" s="32"/>
      <c r="EQM137" s="37">
        <v>2</v>
      </c>
      <c r="EQN137" s="32"/>
      <c r="EQO137" s="33"/>
      <c r="EQP137" s="32"/>
      <c r="EQQ137" s="33"/>
      <c r="EQR137" s="32"/>
      <c r="EQS137" s="33"/>
      <c r="EQT137" s="34"/>
      <c r="FAD137" s="31">
        <v>18</v>
      </c>
      <c r="FAE137" s="60" t="s">
        <v>78</v>
      </c>
      <c r="FAF137" s="58" t="s">
        <v>79</v>
      </c>
      <c r="FAG137" s="32" t="s">
        <v>29</v>
      </c>
      <c r="FAH137" s="32"/>
      <c r="FAI137" s="37">
        <v>2</v>
      </c>
      <c r="FAJ137" s="32"/>
      <c r="FAK137" s="33"/>
      <c r="FAL137" s="32"/>
      <c r="FAM137" s="33"/>
      <c r="FAN137" s="32"/>
      <c r="FAO137" s="33"/>
      <c r="FAP137" s="34"/>
      <c r="FJZ137" s="31">
        <v>18</v>
      </c>
      <c r="FKA137" s="60" t="s">
        <v>78</v>
      </c>
      <c r="FKB137" s="58" t="s">
        <v>79</v>
      </c>
      <c r="FKC137" s="32" t="s">
        <v>29</v>
      </c>
      <c r="FKD137" s="32"/>
      <c r="FKE137" s="37">
        <v>2</v>
      </c>
      <c r="FKF137" s="32"/>
      <c r="FKG137" s="33"/>
      <c r="FKH137" s="32"/>
      <c r="FKI137" s="33"/>
      <c r="FKJ137" s="32"/>
      <c r="FKK137" s="33"/>
      <c r="FKL137" s="34"/>
      <c r="FTV137" s="31">
        <v>18</v>
      </c>
      <c r="FTW137" s="60" t="s">
        <v>78</v>
      </c>
      <c r="FTX137" s="58" t="s">
        <v>79</v>
      </c>
      <c r="FTY137" s="32" t="s">
        <v>29</v>
      </c>
      <c r="FTZ137" s="32"/>
      <c r="FUA137" s="37">
        <v>2</v>
      </c>
      <c r="FUB137" s="32"/>
      <c r="FUC137" s="33"/>
      <c r="FUD137" s="32"/>
      <c r="FUE137" s="33"/>
      <c r="FUF137" s="32"/>
      <c r="FUG137" s="33"/>
      <c r="FUH137" s="34"/>
      <c r="GDR137" s="31">
        <v>18</v>
      </c>
      <c r="GDS137" s="60" t="s">
        <v>78</v>
      </c>
      <c r="GDT137" s="58" t="s">
        <v>79</v>
      </c>
      <c r="GDU137" s="32" t="s">
        <v>29</v>
      </c>
      <c r="GDV137" s="32"/>
      <c r="GDW137" s="37">
        <v>2</v>
      </c>
      <c r="GDX137" s="32"/>
      <c r="GDY137" s="33"/>
      <c r="GDZ137" s="32"/>
      <c r="GEA137" s="33"/>
      <c r="GEB137" s="32"/>
      <c r="GEC137" s="33"/>
      <c r="GED137" s="34"/>
      <c r="GNN137" s="31">
        <v>18</v>
      </c>
      <c r="GNO137" s="60" t="s">
        <v>78</v>
      </c>
      <c r="GNP137" s="58" t="s">
        <v>79</v>
      </c>
      <c r="GNQ137" s="32" t="s">
        <v>29</v>
      </c>
      <c r="GNR137" s="32"/>
      <c r="GNS137" s="37">
        <v>2</v>
      </c>
      <c r="GNT137" s="32"/>
      <c r="GNU137" s="33"/>
      <c r="GNV137" s="32"/>
      <c r="GNW137" s="33"/>
      <c r="GNX137" s="32"/>
      <c r="GNY137" s="33"/>
      <c r="GNZ137" s="34"/>
      <c r="GXJ137" s="31">
        <v>18</v>
      </c>
      <c r="GXK137" s="60" t="s">
        <v>78</v>
      </c>
      <c r="GXL137" s="58" t="s">
        <v>79</v>
      </c>
      <c r="GXM137" s="32" t="s">
        <v>29</v>
      </c>
      <c r="GXN137" s="32"/>
      <c r="GXO137" s="37">
        <v>2</v>
      </c>
      <c r="GXP137" s="32"/>
      <c r="GXQ137" s="33"/>
      <c r="GXR137" s="32"/>
      <c r="GXS137" s="33"/>
      <c r="GXT137" s="32"/>
      <c r="GXU137" s="33"/>
      <c r="GXV137" s="34"/>
      <c r="HHF137" s="31">
        <v>18</v>
      </c>
      <c r="HHG137" s="60" t="s">
        <v>78</v>
      </c>
      <c r="HHH137" s="58" t="s">
        <v>79</v>
      </c>
      <c r="HHI137" s="32" t="s">
        <v>29</v>
      </c>
      <c r="HHJ137" s="32"/>
      <c r="HHK137" s="37">
        <v>2</v>
      </c>
      <c r="HHL137" s="32"/>
      <c r="HHM137" s="33"/>
      <c r="HHN137" s="32"/>
      <c r="HHO137" s="33"/>
      <c r="HHP137" s="32"/>
      <c r="HHQ137" s="33"/>
      <c r="HHR137" s="34"/>
      <c r="HRB137" s="31">
        <v>18</v>
      </c>
      <c r="HRC137" s="60" t="s">
        <v>78</v>
      </c>
      <c r="HRD137" s="58" t="s">
        <v>79</v>
      </c>
      <c r="HRE137" s="32" t="s">
        <v>29</v>
      </c>
      <c r="HRF137" s="32"/>
      <c r="HRG137" s="37">
        <v>2</v>
      </c>
      <c r="HRH137" s="32"/>
      <c r="HRI137" s="33"/>
      <c r="HRJ137" s="32"/>
      <c r="HRK137" s="33"/>
      <c r="HRL137" s="32"/>
      <c r="HRM137" s="33"/>
      <c r="HRN137" s="34"/>
      <c r="IAX137" s="31">
        <v>18</v>
      </c>
      <c r="IAY137" s="60" t="s">
        <v>78</v>
      </c>
      <c r="IAZ137" s="58" t="s">
        <v>79</v>
      </c>
      <c r="IBA137" s="32" t="s">
        <v>29</v>
      </c>
      <c r="IBB137" s="32"/>
      <c r="IBC137" s="37">
        <v>2</v>
      </c>
      <c r="IBD137" s="32"/>
      <c r="IBE137" s="33"/>
      <c r="IBF137" s="32"/>
      <c r="IBG137" s="33"/>
      <c r="IBH137" s="32"/>
      <c r="IBI137" s="33"/>
      <c r="IBJ137" s="34"/>
      <c r="IKT137" s="31">
        <v>18</v>
      </c>
      <c r="IKU137" s="60" t="s">
        <v>78</v>
      </c>
      <c r="IKV137" s="58" t="s">
        <v>79</v>
      </c>
      <c r="IKW137" s="32" t="s">
        <v>29</v>
      </c>
      <c r="IKX137" s="32"/>
      <c r="IKY137" s="37">
        <v>2</v>
      </c>
      <c r="IKZ137" s="32"/>
      <c r="ILA137" s="33"/>
      <c r="ILB137" s="32"/>
      <c r="ILC137" s="33"/>
      <c r="ILD137" s="32"/>
      <c r="ILE137" s="33"/>
      <c r="ILF137" s="34"/>
      <c r="IUP137" s="31">
        <v>18</v>
      </c>
      <c r="IUQ137" s="60" t="s">
        <v>78</v>
      </c>
      <c r="IUR137" s="58" t="s">
        <v>79</v>
      </c>
      <c r="IUS137" s="32" t="s">
        <v>29</v>
      </c>
      <c r="IUT137" s="32"/>
      <c r="IUU137" s="37">
        <v>2</v>
      </c>
      <c r="IUV137" s="32"/>
      <c r="IUW137" s="33"/>
      <c r="IUX137" s="32"/>
      <c r="IUY137" s="33"/>
      <c r="IUZ137" s="32"/>
      <c r="IVA137" s="33"/>
      <c r="IVB137" s="34"/>
      <c r="JEL137" s="31">
        <v>18</v>
      </c>
      <c r="JEM137" s="60" t="s">
        <v>78</v>
      </c>
      <c r="JEN137" s="58" t="s">
        <v>79</v>
      </c>
      <c r="JEO137" s="32" t="s">
        <v>29</v>
      </c>
      <c r="JEP137" s="32"/>
      <c r="JEQ137" s="37">
        <v>2</v>
      </c>
      <c r="JER137" s="32"/>
      <c r="JES137" s="33"/>
      <c r="JET137" s="32"/>
      <c r="JEU137" s="33"/>
      <c r="JEV137" s="32"/>
      <c r="JEW137" s="33"/>
      <c r="JEX137" s="34"/>
      <c r="JOH137" s="31">
        <v>18</v>
      </c>
      <c r="JOI137" s="60" t="s">
        <v>78</v>
      </c>
      <c r="JOJ137" s="58" t="s">
        <v>79</v>
      </c>
      <c r="JOK137" s="32" t="s">
        <v>29</v>
      </c>
      <c r="JOL137" s="32"/>
      <c r="JOM137" s="37">
        <v>2</v>
      </c>
      <c r="JON137" s="32"/>
      <c r="JOO137" s="33"/>
      <c r="JOP137" s="32"/>
      <c r="JOQ137" s="33"/>
      <c r="JOR137" s="32"/>
      <c r="JOS137" s="33"/>
      <c r="JOT137" s="34"/>
      <c r="JYD137" s="31">
        <v>18</v>
      </c>
      <c r="JYE137" s="60" t="s">
        <v>78</v>
      </c>
      <c r="JYF137" s="58" t="s">
        <v>79</v>
      </c>
      <c r="JYG137" s="32" t="s">
        <v>29</v>
      </c>
      <c r="JYH137" s="32"/>
      <c r="JYI137" s="37">
        <v>2</v>
      </c>
      <c r="JYJ137" s="32"/>
      <c r="JYK137" s="33"/>
      <c r="JYL137" s="32"/>
      <c r="JYM137" s="33"/>
      <c r="JYN137" s="32"/>
      <c r="JYO137" s="33"/>
      <c r="JYP137" s="34"/>
      <c r="KHZ137" s="31">
        <v>18</v>
      </c>
      <c r="KIA137" s="60" t="s">
        <v>78</v>
      </c>
      <c r="KIB137" s="58" t="s">
        <v>79</v>
      </c>
      <c r="KIC137" s="32" t="s">
        <v>29</v>
      </c>
      <c r="KID137" s="32"/>
      <c r="KIE137" s="37">
        <v>2</v>
      </c>
      <c r="KIF137" s="32"/>
      <c r="KIG137" s="33"/>
      <c r="KIH137" s="32"/>
      <c r="KII137" s="33"/>
      <c r="KIJ137" s="32"/>
      <c r="KIK137" s="33"/>
      <c r="KIL137" s="34"/>
      <c r="KRV137" s="31">
        <v>18</v>
      </c>
      <c r="KRW137" s="60" t="s">
        <v>78</v>
      </c>
      <c r="KRX137" s="58" t="s">
        <v>79</v>
      </c>
      <c r="KRY137" s="32" t="s">
        <v>29</v>
      </c>
      <c r="KRZ137" s="32"/>
      <c r="KSA137" s="37">
        <v>2</v>
      </c>
      <c r="KSB137" s="32"/>
      <c r="KSC137" s="33"/>
      <c r="KSD137" s="32"/>
      <c r="KSE137" s="33"/>
      <c r="KSF137" s="32"/>
      <c r="KSG137" s="33"/>
      <c r="KSH137" s="34"/>
      <c r="LBR137" s="31">
        <v>18</v>
      </c>
      <c r="LBS137" s="60" t="s">
        <v>78</v>
      </c>
      <c r="LBT137" s="58" t="s">
        <v>79</v>
      </c>
      <c r="LBU137" s="32" t="s">
        <v>29</v>
      </c>
      <c r="LBV137" s="32"/>
      <c r="LBW137" s="37">
        <v>2</v>
      </c>
      <c r="LBX137" s="32"/>
      <c r="LBY137" s="33"/>
      <c r="LBZ137" s="32"/>
      <c r="LCA137" s="33"/>
      <c r="LCB137" s="32"/>
      <c r="LCC137" s="33"/>
      <c r="LCD137" s="34"/>
      <c r="LLN137" s="31">
        <v>18</v>
      </c>
      <c r="LLO137" s="60" t="s">
        <v>78</v>
      </c>
      <c r="LLP137" s="58" t="s">
        <v>79</v>
      </c>
      <c r="LLQ137" s="32" t="s">
        <v>29</v>
      </c>
      <c r="LLR137" s="32"/>
      <c r="LLS137" s="37">
        <v>2</v>
      </c>
      <c r="LLT137" s="32"/>
      <c r="LLU137" s="33"/>
      <c r="LLV137" s="32"/>
      <c r="LLW137" s="33"/>
      <c r="LLX137" s="32"/>
      <c r="LLY137" s="33"/>
      <c r="LLZ137" s="34"/>
      <c r="LVJ137" s="31">
        <v>18</v>
      </c>
      <c r="LVK137" s="60" t="s">
        <v>78</v>
      </c>
      <c r="LVL137" s="58" t="s">
        <v>79</v>
      </c>
      <c r="LVM137" s="32" t="s">
        <v>29</v>
      </c>
      <c r="LVN137" s="32"/>
      <c r="LVO137" s="37">
        <v>2</v>
      </c>
      <c r="LVP137" s="32"/>
      <c r="LVQ137" s="33"/>
      <c r="LVR137" s="32"/>
      <c r="LVS137" s="33"/>
      <c r="LVT137" s="32"/>
      <c r="LVU137" s="33"/>
      <c r="LVV137" s="34"/>
      <c r="MFF137" s="31">
        <v>18</v>
      </c>
      <c r="MFG137" s="60" t="s">
        <v>78</v>
      </c>
      <c r="MFH137" s="58" t="s">
        <v>79</v>
      </c>
      <c r="MFI137" s="32" t="s">
        <v>29</v>
      </c>
      <c r="MFJ137" s="32"/>
      <c r="MFK137" s="37">
        <v>2</v>
      </c>
      <c r="MFL137" s="32"/>
      <c r="MFM137" s="33"/>
      <c r="MFN137" s="32"/>
      <c r="MFO137" s="33"/>
      <c r="MFP137" s="32"/>
      <c r="MFQ137" s="33"/>
      <c r="MFR137" s="34"/>
      <c r="MPB137" s="31">
        <v>18</v>
      </c>
      <c r="MPC137" s="60" t="s">
        <v>78</v>
      </c>
      <c r="MPD137" s="58" t="s">
        <v>79</v>
      </c>
      <c r="MPE137" s="32" t="s">
        <v>29</v>
      </c>
      <c r="MPF137" s="32"/>
      <c r="MPG137" s="37">
        <v>2</v>
      </c>
      <c r="MPH137" s="32"/>
      <c r="MPI137" s="33"/>
      <c r="MPJ137" s="32"/>
      <c r="MPK137" s="33"/>
      <c r="MPL137" s="32"/>
      <c r="MPM137" s="33"/>
      <c r="MPN137" s="34"/>
      <c r="MYX137" s="31">
        <v>18</v>
      </c>
      <c r="MYY137" s="60" t="s">
        <v>78</v>
      </c>
      <c r="MYZ137" s="58" t="s">
        <v>79</v>
      </c>
      <c r="MZA137" s="32" t="s">
        <v>29</v>
      </c>
      <c r="MZB137" s="32"/>
      <c r="MZC137" s="37">
        <v>2</v>
      </c>
      <c r="MZD137" s="32"/>
      <c r="MZE137" s="33"/>
      <c r="MZF137" s="32"/>
      <c r="MZG137" s="33"/>
      <c r="MZH137" s="32"/>
      <c r="MZI137" s="33"/>
      <c r="MZJ137" s="34"/>
      <c r="NIT137" s="31">
        <v>18</v>
      </c>
      <c r="NIU137" s="60" t="s">
        <v>78</v>
      </c>
      <c r="NIV137" s="58" t="s">
        <v>79</v>
      </c>
      <c r="NIW137" s="32" t="s">
        <v>29</v>
      </c>
      <c r="NIX137" s="32"/>
      <c r="NIY137" s="37">
        <v>2</v>
      </c>
      <c r="NIZ137" s="32"/>
      <c r="NJA137" s="33"/>
      <c r="NJB137" s="32"/>
      <c r="NJC137" s="33"/>
      <c r="NJD137" s="32"/>
      <c r="NJE137" s="33"/>
      <c r="NJF137" s="34"/>
      <c r="NSP137" s="31">
        <v>18</v>
      </c>
      <c r="NSQ137" s="60" t="s">
        <v>78</v>
      </c>
      <c r="NSR137" s="58" t="s">
        <v>79</v>
      </c>
      <c r="NSS137" s="32" t="s">
        <v>29</v>
      </c>
      <c r="NST137" s="32"/>
      <c r="NSU137" s="37">
        <v>2</v>
      </c>
      <c r="NSV137" s="32"/>
      <c r="NSW137" s="33"/>
      <c r="NSX137" s="32"/>
      <c r="NSY137" s="33"/>
      <c r="NSZ137" s="32"/>
      <c r="NTA137" s="33"/>
      <c r="NTB137" s="34"/>
      <c r="OCL137" s="31">
        <v>18</v>
      </c>
      <c r="OCM137" s="60" t="s">
        <v>78</v>
      </c>
      <c r="OCN137" s="58" t="s">
        <v>79</v>
      </c>
      <c r="OCO137" s="32" t="s">
        <v>29</v>
      </c>
      <c r="OCP137" s="32"/>
      <c r="OCQ137" s="37">
        <v>2</v>
      </c>
      <c r="OCR137" s="32"/>
      <c r="OCS137" s="33"/>
      <c r="OCT137" s="32"/>
      <c r="OCU137" s="33"/>
      <c r="OCV137" s="32"/>
      <c r="OCW137" s="33"/>
      <c r="OCX137" s="34"/>
      <c r="OMH137" s="31">
        <v>18</v>
      </c>
      <c r="OMI137" s="60" t="s">
        <v>78</v>
      </c>
      <c r="OMJ137" s="58" t="s">
        <v>79</v>
      </c>
      <c r="OMK137" s="32" t="s">
        <v>29</v>
      </c>
      <c r="OML137" s="32"/>
      <c r="OMM137" s="37">
        <v>2</v>
      </c>
      <c r="OMN137" s="32"/>
      <c r="OMO137" s="33"/>
      <c r="OMP137" s="32"/>
      <c r="OMQ137" s="33"/>
      <c r="OMR137" s="32"/>
      <c r="OMS137" s="33"/>
      <c r="OMT137" s="34"/>
      <c r="OWD137" s="31">
        <v>18</v>
      </c>
      <c r="OWE137" s="60" t="s">
        <v>78</v>
      </c>
      <c r="OWF137" s="58" t="s">
        <v>79</v>
      </c>
      <c r="OWG137" s="32" t="s">
        <v>29</v>
      </c>
      <c r="OWH137" s="32"/>
      <c r="OWI137" s="37">
        <v>2</v>
      </c>
      <c r="OWJ137" s="32"/>
      <c r="OWK137" s="33"/>
      <c r="OWL137" s="32"/>
      <c r="OWM137" s="33"/>
      <c r="OWN137" s="32"/>
      <c r="OWO137" s="33"/>
      <c r="OWP137" s="34"/>
      <c r="PFZ137" s="31">
        <v>18</v>
      </c>
      <c r="PGA137" s="60" t="s">
        <v>78</v>
      </c>
      <c r="PGB137" s="58" t="s">
        <v>79</v>
      </c>
      <c r="PGC137" s="32" t="s">
        <v>29</v>
      </c>
      <c r="PGD137" s="32"/>
      <c r="PGE137" s="37">
        <v>2</v>
      </c>
      <c r="PGF137" s="32"/>
      <c r="PGG137" s="33"/>
      <c r="PGH137" s="32"/>
      <c r="PGI137" s="33"/>
      <c r="PGJ137" s="32"/>
      <c r="PGK137" s="33"/>
      <c r="PGL137" s="34"/>
      <c r="PPV137" s="31">
        <v>18</v>
      </c>
      <c r="PPW137" s="60" t="s">
        <v>78</v>
      </c>
      <c r="PPX137" s="58" t="s">
        <v>79</v>
      </c>
      <c r="PPY137" s="32" t="s">
        <v>29</v>
      </c>
      <c r="PPZ137" s="32"/>
      <c r="PQA137" s="37">
        <v>2</v>
      </c>
      <c r="PQB137" s="32"/>
      <c r="PQC137" s="33"/>
      <c r="PQD137" s="32"/>
      <c r="PQE137" s="33"/>
      <c r="PQF137" s="32"/>
      <c r="PQG137" s="33"/>
      <c r="PQH137" s="34"/>
      <c r="PZR137" s="31">
        <v>18</v>
      </c>
      <c r="PZS137" s="60" t="s">
        <v>78</v>
      </c>
      <c r="PZT137" s="58" t="s">
        <v>79</v>
      </c>
      <c r="PZU137" s="32" t="s">
        <v>29</v>
      </c>
      <c r="PZV137" s="32"/>
      <c r="PZW137" s="37">
        <v>2</v>
      </c>
      <c r="PZX137" s="32"/>
      <c r="PZY137" s="33"/>
      <c r="PZZ137" s="32"/>
      <c r="QAA137" s="33"/>
      <c r="QAB137" s="32"/>
      <c r="QAC137" s="33"/>
      <c r="QAD137" s="34"/>
      <c r="QJN137" s="31">
        <v>18</v>
      </c>
      <c r="QJO137" s="60" t="s">
        <v>78</v>
      </c>
      <c r="QJP137" s="58" t="s">
        <v>79</v>
      </c>
      <c r="QJQ137" s="32" t="s">
        <v>29</v>
      </c>
      <c r="QJR137" s="32"/>
      <c r="QJS137" s="37">
        <v>2</v>
      </c>
      <c r="QJT137" s="32"/>
      <c r="QJU137" s="33"/>
      <c r="QJV137" s="32"/>
      <c r="QJW137" s="33"/>
      <c r="QJX137" s="32"/>
      <c r="QJY137" s="33"/>
      <c r="QJZ137" s="34"/>
      <c r="QTJ137" s="31">
        <v>18</v>
      </c>
      <c r="QTK137" s="60" t="s">
        <v>78</v>
      </c>
      <c r="QTL137" s="58" t="s">
        <v>79</v>
      </c>
      <c r="QTM137" s="32" t="s">
        <v>29</v>
      </c>
      <c r="QTN137" s="32"/>
      <c r="QTO137" s="37">
        <v>2</v>
      </c>
      <c r="QTP137" s="32"/>
      <c r="QTQ137" s="33"/>
      <c r="QTR137" s="32"/>
      <c r="QTS137" s="33"/>
      <c r="QTT137" s="32"/>
      <c r="QTU137" s="33"/>
      <c r="QTV137" s="34"/>
      <c r="RDF137" s="31">
        <v>18</v>
      </c>
      <c r="RDG137" s="60" t="s">
        <v>78</v>
      </c>
      <c r="RDH137" s="58" t="s">
        <v>79</v>
      </c>
      <c r="RDI137" s="32" t="s">
        <v>29</v>
      </c>
      <c r="RDJ137" s="32"/>
      <c r="RDK137" s="37">
        <v>2</v>
      </c>
      <c r="RDL137" s="32"/>
      <c r="RDM137" s="33"/>
      <c r="RDN137" s="32"/>
      <c r="RDO137" s="33"/>
      <c r="RDP137" s="32"/>
      <c r="RDQ137" s="33"/>
      <c r="RDR137" s="34"/>
      <c r="RNB137" s="31">
        <v>18</v>
      </c>
      <c r="RNC137" s="60" t="s">
        <v>78</v>
      </c>
      <c r="RND137" s="58" t="s">
        <v>79</v>
      </c>
      <c r="RNE137" s="32" t="s">
        <v>29</v>
      </c>
      <c r="RNF137" s="32"/>
      <c r="RNG137" s="37">
        <v>2</v>
      </c>
      <c r="RNH137" s="32"/>
      <c r="RNI137" s="33"/>
      <c r="RNJ137" s="32"/>
      <c r="RNK137" s="33"/>
      <c r="RNL137" s="32"/>
      <c r="RNM137" s="33"/>
      <c r="RNN137" s="34"/>
      <c r="RWX137" s="31">
        <v>18</v>
      </c>
      <c r="RWY137" s="60" t="s">
        <v>78</v>
      </c>
      <c r="RWZ137" s="58" t="s">
        <v>79</v>
      </c>
      <c r="RXA137" s="32" t="s">
        <v>29</v>
      </c>
      <c r="RXB137" s="32"/>
      <c r="RXC137" s="37">
        <v>2</v>
      </c>
      <c r="RXD137" s="32"/>
      <c r="RXE137" s="33"/>
      <c r="RXF137" s="32"/>
      <c r="RXG137" s="33"/>
      <c r="RXH137" s="32"/>
      <c r="RXI137" s="33"/>
      <c r="RXJ137" s="34"/>
      <c r="SGT137" s="31">
        <v>18</v>
      </c>
      <c r="SGU137" s="60" t="s">
        <v>78</v>
      </c>
      <c r="SGV137" s="58" t="s">
        <v>79</v>
      </c>
      <c r="SGW137" s="32" t="s">
        <v>29</v>
      </c>
      <c r="SGX137" s="32"/>
      <c r="SGY137" s="37">
        <v>2</v>
      </c>
      <c r="SGZ137" s="32"/>
      <c r="SHA137" s="33"/>
      <c r="SHB137" s="32"/>
      <c r="SHC137" s="33"/>
      <c r="SHD137" s="32"/>
      <c r="SHE137" s="33"/>
      <c r="SHF137" s="34"/>
      <c r="SQP137" s="31">
        <v>18</v>
      </c>
      <c r="SQQ137" s="60" t="s">
        <v>78</v>
      </c>
      <c r="SQR137" s="58" t="s">
        <v>79</v>
      </c>
      <c r="SQS137" s="32" t="s">
        <v>29</v>
      </c>
      <c r="SQT137" s="32"/>
      <c r="SQU137" s="37">
        <v>2</v>
      </c>
      <c r="SQV137" s="32"/>
      <c r="SQW137" s="33"/>
      <c r="SQX137" s="32"/>
      <c r="SQY137" s="33"/>
      <c r="SQZ137" s="32"/>
      <c r="SRA137" s="33"/>
      <c r="SRB137" s="34"/>
      <c r="TAL137" s="31">
        <v>18</v>
      </c>
      <c r="TAM137" s="60" t="s">
        <v>78</v>
      </c>
      <c r="TAN137" s="58" t="s">
        <v>79</v>
      </c>
      <c r="TAO137" s="32" t="s">
        <v>29</v>
      </c>
      <c r="TAP137" s="32"/>
      <c r="TAQ137" s="37">
        <v>2</v>
      </c>
      <c r="TAR137" s="32"/>
      <c r="TAS137" s="33"/>
      <c r="TAT137" s="32"/>
      <c r="TAU137" s="33"/>
      <c r="TAV137" s="32"/>
      <c r="TAW137" s="33"/>
      <c r="TAX137" s="34"/>
      <c r="TKH137" s="31">
        <v>18</v>
      </c>
      <c r="TKI137" s="60" t="s">
        <v>78</v>
      </c>
      <c r="TKJ137" s="58" t="s">
        <v>79</v>
      </c>
      <c r="TKK137" s="32" t="s">
        <v>29</v>
      </c>
      <c r="TKL137" s="32"/>
      <c r="TKM137" s="37">
        <v>2</v>
      </c>
      <c r="TKN137" s="32"/>
      <c r="TKO137" s="33"/>
      <c r="TKP137" s="32"/>
      <c r="TKQ137" s="33"/>
      <c r="TKR137" s="32"/>
      <c r="TKS137" s="33"/>
      <c r="TKT137" s="34"/>
      <c r="TUD137" s="31">
        <v>18</v>
      </c>
      <c r="TUE137" s="60" t="s">
        <v>78</v>
      </c>
      <c r="TUF137" s="58" t="s">
        <v>79</v>
      </c>
      <c r="TUG137" s="32" t="s">
        <v>29</v>
      </c>
      <c r="TUH137" s="32"/>
      <c r="TUI137" s="37">
        <v>2</v>
      </c>
      <c r="TUJ137" s="32"/>
      <c r="TUK137" s="33"/>
      <c r="TUL137" s="32"/>
      <c r="TUM137" s="33"/>
      <c r="TUN137" s="32"/>
      <c r="TUO137" s="33"/>
      <c r="TUP137" s="34"/>
      <c r="UDZ137" s="31">
        <v>18</v>
      </c>
      <c r="UEA137" s="60" t="s">
        <v>78</v>
      </c>
      <c r="UEB137" s="58" t="s">
        <v>79</v>
      </c>
      <c r="UEC137" s="32" t="s">
        <v>29</v>
      </c>
      <c r="UED137" s="32"/>
      <c r="UEE137" s="37">
        <v>2</v>
      </c>
      <c r="UEF137" s="32"/>
      <c r="UEG137" s="33"/>
      <c r="UEH137" s="32"/>
      <c r="UEI137" s="33"/>
      <c r="UEJ137" s="32"/>
      <c r="UEK137" s="33"/>
      <c r="UEL137" s="34"/>
      <c r="UNV137" s="31">
        <v>18</v>
      </c>
      <c r="UNW137" s="60" t="s">
        <v>78</v>
      </c>
      <c r="UNX137" s="58" t="s">
        <v>79</v>
      </c>
      <c r="UNY137" s="32" t="s">
        <v>29</v>
      </c>
      <c r="UNZ137" s="32"/>
      <c r="UOA137" s="37">
        <v>2</v>
      </c>
      <c r="UOB137" s="32"/>
      <c r="UOC137" s="33"/>
      <c r="UOD137" s="32"/>
      <c r="UOE137" s="33"/>
      <c r="UOF137" s="32"/>
      <c r="UOG137" s="33"/>
      <c r="UOH137" s="34"/>
      <c r="UXR137" s="31">
        <v>18</v>
      </c>
      <c r="UXS137" s="60" t="s">
        <v>78</v>
      </c>
      <c r="UXT137" s="58" t="s">
        <v>79</v>
      </c>
      <c r="UXU137" s="32" t="s">
        <v>29</v>
      </c>
      <c r="UXV137" s="32"/>
      <c r="UXW137" s="37">
        <v>2</v>
      </c>
      <c r="UXX137" s="32"/>
      <c r="UXY137" s="33"/>
      <c r="UXZ137" s="32"/>
      <c r="UYA137" s="33"/>
      <c r="UYB137" s="32"/>
      <c r="UYC137" s="33"/>
      <c r="UYD137" s="34"/>
      <c r="VHN137" s="31">
        <v>18</v>
      </c>
      <c r="VHO137" s="60" t="s">
        <v>78</v>
      </c>
      <c r="VHP137" s="58" t="s">
        <v>79</v>
      </c>
      <c r="VHQ137" s="32" t="s">
        <v>29</v>
      </c>
      <c r="VHR137" s="32"/>
      <c r="VHS137" s="37">
        <v>2</v>
      </c>
      <c r="VHT137" s="32"/>
      <c r="VHU137" s="33"/>
      <c r="VHV137" s="32"/>
      <c r="VHW137" s="33"/>
      <c r="VHX137" s="32"/>
      <c r="VHY137" s="33"/>
      <c r="VHZ137" s="34"/>
      <c r="VRJ137" s="31">
        <v>18</v>
      </c>
      <c r="VRK137" s="60" t="s">
        <v>78</v>
      </c>
      <c r="VRL137" s="58" t="s">
        <v>79</v>
      </c>
      <c r="VRM137" s="32" t="s">
        <v>29</v>
      </c>
      <c r="VRN137" s="32"/>
      <c r="VRO137" s="37">
        <v>2</v>
      </c>
      <c r="VRP137" s="32"/>
      <c r="VRQ137" s="33"/>
      <c r="VRR137" s="32"/>
      <c r="VRS137" s="33"/>
      <c r="VRT137" s="32"/>
      <c r="VRU137" s="33"/>
      <c r="VRV137" s="34"/>
      <c r="WBF137" s="31">
        <v>18</v>
      </c>
      <c r="WBG137" s="60" t="s">
        <v>78</v>
      </c>
      <c r="WBH137" s="58" t="s">
        <v>79</v>
      </c>
      <c r="WBI137" s="32" t="s">
        <v>29</v>
      </c>
      <c r="WBJ137" s="32"/>
      <c r="WBK137" s="37">
        <v>2</v>
      </c>
      <c r="WBL137" s="32"/>
      <c r="WBM137" s="33"/>
      <c r="WBN137" s="32"/>
      <c r="WBO137" s="33"/>
      <c r="WBP137" s="32"/>
      <c r="WBQ137" s="33"/>
      <c r="WBR137" s="34"/>
      <c r="WLB137" s="31">
        <v>18</v>
      </c>
      <c r="WLC137" s="60" t="s">
        <v>78</v>
      </c>
      <c r="WLD137" s="58" t="s">
        <v>79</v>
      </c>
      <c r="WLE137" s="32" t="s">
        <v>29</v>
      </c>
      <c r="WLF137" s="32"/>
      <c r="WLG137" s="37">
        <v>2</v>
      </c>
      <c r="WLH137" s="32"/>
      <c r="WLI137" s="33"/>
      <c r="WLJ137" s="32"/>
      <c r="WLK137" s="33"/>
      <c r="WLL137" s="32"/>
      <c r="WLM137" s="33"/>
      <c r="WLN137" s="34"/>
      <c r="WUX137" s="31">
        <v>18</v>
      </c>
      <c r="WUY137" s="60" t="s">
        <v>78</v>
      </c>
      <c r="WUZ137" s="58" t="s">
        <v>79</v>
      </c>
      <c r="WVA137" s="32" t="s">
        <v>29</v>
      </c>
      <c r="WVB137" s="32"/>
      <c r="WVC137" s="37">
        <v>2</v>
      </c>
      <c r="WVD137" s="32"/>
      <c r="WVE137" s="33"/>
      <c r="WVF137" s="32"/>
      <c r="WVG137" s="33"/>
      <c r="WVH137" s="32"/>
      <c r="WVI137" s="33"/>
      <c r="WVJ137" s="34"/>
    </row>
    <row r="138" spans="1:16131" s="35" customFormat="1" x14ac:dyDescent="0.25">
      <c r="A138" s="31"/>
      <c r="B138" s="59" t="s">
        <v>13</v>
      </c>
      <c r="C138" s="32" t="s">
        <v>14</v>
      </c>
      <c r="D138" s="69">
        <v>0.77800000000000002</v>
      </c>
      <c r="E138" s="69"/>
      <c r="F138" s="69"/>
      <c r="G138" s="69"/>
      <c r="H138" s="69"/>
      <c r="I138" s="69"/>
      <c r="J138" s="69"/>
      <c r="K138" s="70"/>
      <c r="L138" s="5" t="s">
        <v>119</v>
      </c>
      <c r="IL138" s="31"/>
      <c r="IM138" s="32"/>
      <c r="IN138" s="59" t="s">
        <v>13</v>
      </c>
      <c r="IO138" s="32" t="s">
        <v>14</v>
      </c>
      <c r="IP138" s="33">
        <v>0.38900000000000001</v>
      </c>
      <c r="IQ138" s="33">
        <f>IQ137*IP138</f>
        <v>0.77800000000000002</v>
      </c>
      <c r="IR138" s="32"/>
      <c r="IS138" s="33"/>
      <c r="IT138" s="36">
        <v>6</v>
      </c>
      <c r="IU138" s="33">
        <f>IQ138*IT138</f>
        <v>4.6680000000000001</v>
      </c>
      <c r="IV138" s="32"/>
      <c r="IW138" s="33"/>
      <c r="IX138" s="34">
        <f>IS138+IU138+IW138</f>
        <v>4.6680000000000001</v>
      </c>
      <c r="IY138" s="39"/>
      <c r="SH138" s="31"/>
      <c r="SI138" s="32"/>
      <c r="SJ138" s="59" t="s">
        <v>13</v>
      </c>
      <c r="SK138" s="32" t="s">
        <v>14</v>
      </c>
      <c r="SL138" s="33">
        <v>0.38900000000000001</v>
      </c>
      <c r="SM138" s="33">
        <f>SM137*SL138</f>
        <v>0.77800000000000002</v>
      </c>
      <c r="SN138" s="32"/>
      <c r="SO138" s="33"/>
      <c r="SP138" s="36">
        <v>6</v>
      </c>
      <c r="SQ138" s="33">
        <f>SM138*SP138</f>
        <v>4.6680000000000001</v>
      </c>
      <c r="SR138" s="32"/>
      <c r="SS138" s="33"/>
      <c r="ST138" s="34">
        <f>SO138+SQ138+SS138</f>
        <v>4.6680000000000001</v>
      </c>
      <c r="SU138" s="39"/>
      <c r="ACD138" s="31"/>
      <c r="ACE138" s="32"/>
      <c r="ACF138" s="59" t="s">
        <v>13</v>
      </c>
      <c r="ACG138" s="32" t="s">
        <v>14</v>
      </c>
      <c r="ACH138" s="33">
        <v>0.38900000000000001</v>
      </c>
      <c r="ACI138" s="33">
        <f>ACI137*ACH138</f>
        <v>0.77800000000000002</v>
      </c>
      <c r="ACJ138" s="32"/>
      <c r="ACK138" s="33"/>
      <c r="ACL138" s="36">
        <v>6</v>
      </c>
      <c r="ACM138" s="33">
        <f>ACI138*ACL138</f>
        <v>4.6680000000000001</v>
      </c>
      <c r="ACN138" s="32"/>
      <c r="ACO138" s="33"/>
      <c r="ACP138" s="34">
        <f>ACK138+ACM138+ACO138</f>
        <v>4.6680000000000001</v>
      </c>
      <c r="ACQ138" s="39"/>
      <c r="ALZ138" s="31"/>
      <c r="AMA138" s="32"/>
      <c r="AMB138" s="59" t="s">
        <v>13</v>
      </c>
      <c r="AMC138" s="32" t="s">
        <v>14</v>
      </c>
      <c r="AMD138" s="33">
        <v>0.38900000000000001</v>
      </c>
      <c r="AME138" s="33">
        <f>AME137*AMD138</f>
        <v>0.77800000000000002</v>
      </c>
      <c r="AMF138" s="32"/>
      <c r="AMG138" s="33"/>
      <c r="AMH138" s="36">
        <v>6</v>
      </c>
      <c r="AMI138" s="33">
        <f>AME138*AMH138</f>
        <v>4.6680000000000001</v>
      </c>
      <c r="AMJ138" s="32"/>
      <c r="AMK138" s="33"/>
      <c r="AML138" s="34">
        <f>AMG138+AMI138+AMK138</f>
        <v>4.6680000000000001</v>
      </c>
      <c r="AMM138" s="39"/>
      <c r="AVV138" s="31"/>
      <c r="AVW138" s="32"/>
      <c r="AVX138" s="59" t="s">
        <v>13</v>
      </c>
      <c r="AVY138" s="32" t="s">
        <v>14</v>
      </c>
      <c r="AVZ138" s="33">
        <v>0.38900000000000001</v>
      </c>
      <c r="AWA138" s="33">
        <f>AWA137*AVZ138</f>
        <v>0.77800000000000002</v>
      </c>
      <c r="AWB138" s="32"/>
      <c r="AWC138" s="33"/>
      <c r="AWD138" s="36">
        <v>6</v>
      </c>
      <c r="AWE138" s="33">
        <f>AWA138*AWD138</f>
        <v>4.6680000000000001</v>
      </c>
      <c r="AWF138" s="32"/>
      <c r="AWG138" s="33"/>
      <c r="AWH138" s="34">
        <f>AWC138+AWE138+AWG138</f>
        <v>4.6680000000000001</v>
      </c>
      <c r="AWI138" s="39"/>
      <c r="BFR138" s="31"/>
      <c r="BFS138" s="32"/>
      <c r="BFT138" s="59" t="s">
        <v>13</v>
      </c>
      <c r="BFU138" s="32" t="s">
        <v>14</v>
      </c>
      <c r="BFV138" s="33">
        <v>0.38900000000000001</v>
      </c>
      <c r="BFW138" s="33">
        <f>BFW137*BFV138</f>
        <v>0.77800000000000002</v>
      </c>
      <c r="BFX138" s="32"/>
      <c r="BFY138" s="33"/>
      <c r="BFZ138" s="36">
        <v>6</v>
      </c>
      <c r="BGA138" s="33">
        <f>BFW138*BFZ138</f>
        <v>4.6680000000000001</v>
      </c>
      <c r="BGB138" s="32"/>
      <c r="BGC138" s="33"/>
      <c r="BGD138" s="34">
        <f>BFY138+BGA138+BGC138</f>
        <v>4.6680000000000001</v>
      </c>
      <c r="BGE138" s="39"/>
      <c r="BPN138" s="31"/>
      <c r="BPO138" s="32"/>
      <c r="BPP138" s="59" t="s">
        <v>13</v>
      </c>
      <c r="BPQ138" s="32" t="s">
        <v>14</v>
      </c>
      <c r="BPR138" s="33">
        <v>0.38900000000000001</v>
      </c>
      <c r="BPS138" s="33">
        <f>BPS137*BPR138</f>
        <v>0.77800000000000002</v>
      </c>
      <c r="BPT138" s="32"/>
      <c r="BPU138" s="33"/>
      <c r="BPV138" s="36">
        <v>6</v>
      </c>
      <c r="BPW138" s="33">
        <f>BPS138*BPV138</f>
        <v>4.6680000000000001</v>
      </c>
      <c r="BPX138" s="32"/>
      <c r="BPY138" s="33"/>
      <c r="BPZ138" s="34">
        <f>BPU138+BPW138+BPY138</f>
        <v>4.6680000000000001</v>
      </c>
      <c r="BQA138" s="39"/>
      <c r="BZJ138" s="31"/>
      <c r="BZK138" s="32"/>
      <c r="BZL138" s="59" t="s">
        <v>13</v>
      </c>
      <c r="BZM138" s="32" t="s">
        <v>14</v>
      </c>
      <c r="BZN138" s="33">
        <v>0.38900000000000001</v>
      </c>
      <c r="BZO138" s="33">
        <f>BZO137*BZN138</f>
        <v>0.77800000000000002</v>
      </c>
      <c r="BZP138" s="32"/>
      <c r="BZQ138" s="33"/>
      <c r="BZR138" s="36">
        <v>6</v>
      </c>
      <c r="BZS138" s="33">
        <f>BZO138*BZR138</f>
        <v>4.6680000000000001</v>
      </c>
      <c r="BZT138" s="32"/>
      <c r="BZU138" s="33"/>
      <c r="BZV138" s="34">
        <f>BZQ138+BZS138+BZU138</f>
        <v>4.6680000000000001</v>
      </c>
      <c r="BZW138" s="39"/>
      <c r="CJF138" s="31"/>
      <c r="CJG138" s="32"/>
      <c r="CJH138" s="59" t="s">
        <v>13</v>
      </c>
      <c r="CJI138" s="32" t="s">
        <v>14</v>
      </c>
      <c r="CJJ138" s="33">
        <v>0.38900000000000001</v>
      </c>
      <c r="CJK138" s="33">
        <f>CJK137*CJJ138</f>
        <v>0.77800000000000002</v>
      </c>
      <c r="CJL138" s="32"/>
      <c r="CJM138" s="33"/>
      <c r="CJN138" s="36">
        <v>6</v>
      </c>
      <c r="CJO138" s="33">
        <f>CJK138*CJN138</f>
        <v>4.6680000000000001</v>
      </c>
      <c r="CJP138" s="32"/>
      <c r="CJQ138" s="33"/>
      <c r="CJR138" s="34">
        <f>CJM138+CJO138+CJQ138</f>
        <v>4.6680000000000001</v>
      </c>
      <c r="CJS138" s="39"/>
      <c r="CTB138" s="31"/>
      <c r="CTC138" s="32"/>
      <c r="CTD138" s="59" t="s">
        <v>13</v>
      </c>
      <c r="CTE138" s="32" t="s">
        <v>14</v>
      </c>
      <c r="CTF138" s="33">
        <v>0.38900000000000001</v>
      </c>
      <c r="CTG138" s="33">
        <f>CTG137*CTF138</f>
        <v>0.77800000000000002</v>
      </c>
      <c r="CTH138" s="32"/>
      <c r="CTI138" s="33"/>
      <c r="CTJ138" s="36">
        <v>6</v>
      </c>
      <c r="CTK138" s="33">
        <f>CTG138*CTJ138</f>
        <v>4.6680000000000001</v>
      </c>
      <c r="CTL138" s="32"/>
      <c r="CTM138" s="33"/>
      <c r="CTN138" s="34">
        <f>CTI138+CTK138+CTM138</f>
        <v>4.6680000000000001</v>
      </c>
      <c r="CTO138" s="39"/>
      <c r="DCX138" s="31"/>
      <c r="DCY138" s="32"/>
      <c r="DCZ138" s="59" t="s">
        <v>13</v>
      </c>
      <c r="DDA138" s="32" t="s">
        <v>14</v>
      </c>
      <c r="DDB138" s="33">
        <v>0.38900000000000001</v>
      </c>
      <c r="DDC138" s="33">
        <f>DDC137*DDB138</f>
        <v>0.77800000000000002</v>
      </c>
      <c r="DDD138" s="32"/>
      <c r="DDE138" s="33"/>
      <c r="DDF138" s="36">
        <v>6</v>
      </c>
      <c r="DDG138" s="33">
        <f>DDC138*DDF138</f>
        <v>4.6680000000000001</v>
      </c>
      <c r="DDH138" s="32"/>
      <c r="DDI138" s="33"/>
      <c r="DDJ138" s="34">
        <f>DDE138+DDG138+DDI138</f>
        <v>4.6680000000000001</v>
      </c>
      <c r="DDK138" s="39"/>
      <c r="DMT138" s="31"/>
      <c r="DMU138" s="32"/>
      <c r="DMV138" s="59" t="s">
        <v>13</v>
      </c>
      <c r="DMW138" s="32" t="s">
        <v>14</v>
      </c>
      <c r="DMX138" s="33">
        <v>0.38900000000000001</v>
      </c>
      <c r="DMY138" s="33">
        <f>DMY137*DMX138</f>
        <v>0.77800000000000002</v>
      </c>
      <c r="DMZ138" s="32"/>
      <c r="DNA138" s="33"/>
      <c r="DNB138" s="36">
        <v>6</v>
      </c>
      <c r="DNC138" s="33">
        <f>DMY138*DNB138</f>
        <v>4.6680000000000001</v>
      </c>
      <c r="DND138" s="32"/>
      <c r="DNE138" s="33"/>
      <c r="DNF138" s="34">
        <f>DNA138+DNC138+DNE138</f>
        <v>4.6680000000000001</v>
      </c>
      <c r="DNG138" s="39"/>
      <c r="DWP138" s="31"/>
      <c r="DWQ138" s="32"/>
      <c r="DWR138" s="59" t="s">
        <v>13</v>
      </c>
      <c r="DWS138" s="32" t="s">
        <v>14</v>
      </c>
      <c r="DWT138" s="33">
        <v>0.38900000000000001</v>
      </c>
      <c r="DWU138" s="33">
        <f>DWU137*DWT138</f>
        <v>0.77800000000000002</v>
      </c>
      <c r="DWV138" s="32"/>
      <c r="DWW138" s="33"/>
      <c r="DWX138" s="36">
        <v>6</v>
      </c>
      <c r="DWY138" s="33">
        <f>DWU138*DWX138</f>
        <v>4.6680000000000001</v>
      </c>
      <c r="DWZ138" s="32"/>
      <c r="DXA138" s="33"/>
      <c r="DXB138" s="34">
        <f>DWW138+DWY138+DXA138</f>
        <v>4.6680000000000001</v>
      </c>
      <c r="DXC138" s="39"/>
      <c r="EGL138" s="31"/>
      <c r="EGM138" s="32"/>
      <c r="EGN138" s="59" t="s">
        <v>13</v>
      </c>
      <c r="EGO138" s="32" t="s">
        <v>14</v>
      </c>
      <c r="EGP138" s="33">
        <v>0.38900000000000001</v>
      </c>
      <c r="EGQ138" s="33">
        <f>EGQ137*EGP138</f>
        <v>0.77800000000000002</v>
      </c>
      <c r="EGR138" s="32"/>
      <c r="EGS138" s="33"/>
      <c r="EGT138" s="36">
        <v>6</v>
      </c>
      <c r="EGU138" s="33">
        <f>EGQ138*EGT138</f>
        <v>4.6680000000000001</v>
      </c>
      <c r="EGV138" s="32"/>
      <c r="EGW138" s="33"/>
      <c r="EGX138" s="34">
        <f>EGS138+EGU138+EGW138</f>
        <v>4.6680000000000001</v>
      </c>
      <c r="EGY138" s="39"/>
      <c r="EQH138" s="31"/>
      <c r="EQI138" s="32"/>
      <c r="EQJ138" s="59" t="s">
        <v>13</v>
      </c>
      <c r="EQK138" s="32" t="s">
        <v>14</v>
      </c>
      <c r="EQL138" s="33">
        <v>0.38900000000000001</v>
      </c>
      <c r="EQM138" s="33">
        <f>EQM137*EQL138</f>
        <v>0.77800000000000002</v>
      </c>
      <c r="EQN138" s="32"/>
      <c r="EQO138" s="33"/>
      <c r="EQP138" s="36">
        <v>6</v>
      </c>
      <c r="EQQ138" s="33">
        <f>EQM138*EQP138</f>
        <v>4.6680000000000001</v>
      </c>
      <c r="EQR138" s="32"/>
      <c r="EQS138" s="33"/>
      <c r="EQT138" s="34">
        <f>EQO138+EQQ138+EQS138</f>
        <v>4.6680000000000001</v>
      </c>
      <c r="EQU138" s="39"/>
      <c r="FAD138" s="31"/>
      <c r="FAE138" s="32"/>
      <c r="FAF138" s="59" t="s">
        <v>13</v>
      </c>
      <c r="FAG138" s="32" t="s">
        <v>14</v>
      </c>
      <c r="FAH138" s="33">
        <v>0.38900000000000001</v>
      </c>
      <c r="FAI138" s="33">
        <f>FAI137*FAH138</f>
        <v>0.77800000000000002</v>
      </c>
      <c r="FAJ138" s="32"/>
      <c r="FAK138" s="33"/>
      <c r="FAL138" s="36">
        <v>6</v>
      </c>
      <c r="FAM138" s="33">
        <f>FAI138*FAL138</f>
        <v>4.6680000000000001</v>
      </c>
      <c r="FAN138" s="32"/>
      <c r="FAO138" s="33"/>
      <c r="FAP138" s="34">
        <f>FAK138+FAM138+FAO138</f>
        <v>4.6680000000000001</v>
      </c>
      <c r="FAQ138" s="39"/>
      <c r="FJZ138" s="31"/>
      <c r="FKA138" s="32"/>
      <c r="FKB138" s="59" t="s">
        <v>13</v>
      </c>
      <c r="FKC138" s="32" t="s">
        <v>14</v>
      </c>
      <c r="FKD138" s="33">
        <v>0.38900000000000001</v>
      </c>
      <c r="FKE138" s="33">
        <f>FKE137*FKD138</f>
        <v>0.77800000000000002</v>
      </c>
      <c r="FKF138" s="32"/>
      <c r="FKG138" s="33"/>
      <c r="FKH138" s="36">
        <v>6</v>
      </c>
      <c r="FKI138" s="33">
        <f>FKE138*FKH138</f>
        <v>4.6680000000000001</v>
      </c>
      <c r="FKJ138" s="32"/>
      <c r="FKK138" s="33"/>
      <c r="FKL138" s="34">
        <f>FKG138+FKI138+FKK138</f>
        <v>4.6680000000000001</v>
      </c>
      <c r="FKM138" s="39"/>
      <c r="FTV138" s="31"/>
      <c r="FTW138" s="32"/>
      <c r="FTX138" s="59" t="s">
        <v>13</v>
      </c>
      <c r="FTY138" s="32" t="s">
        <v>14</v>
      </c>
      <c r="FTZ138" s="33">
        <v>0.38900000000000001</v>
      </c>
      <c r="FUA138" s="33">
        <f>FUA137*FTZ138</f>
        <v>0.77800000000000002</v>
      </c>
      <c r="FUB138" s="32"/>
      <c r="FUC138" s="33"/>
      <c r="FUD138" s="36">
        <v>6</v>
      </c>
      <c r="FUE138" s="33">
        <f>FUA138*FUD138</f>
        <v>4.6680000000000001</v>
      </c>
      <c r="FUF138" s="32"/>
      <c r="FUG138" s="33"/>
      <c r="FUH138" s="34">
        <f>FUC138+FUE138+FUG138</f>
        <v>4.6680000000000001</v>
      </c>
      <c r="FUI138" s="39"/>
      <c r="GDR138" s="31"/>
      <c r="GDS138" s="32"/>
      <c r="GDT138" s="59" t="s">
        <v>13</v>
      </c>
      <c r="GDU138" s="32" t="s">
        <v>14</v>
      </c>
      <c r="GDV138" s="33">
        <v>0.38900000000000001</v>
      </c>
      <c r="GDW138" s="33">
        <f>GDW137*GDV138</f>
        <v>0.77800000000000002</v>
      </c>
      <c r="GDX138" s="32"/>
      <c r="GDY138" s="33"/>
      <c r="GDZ138" s="36">
        <v>6</v>
      </c>
      <c r="GEA138" s="33">
        <f>GDW138*GDZ138</f>
        <v>4.6680000000000001</v>
      </c>
      <c r="GEB138" s="32"/>
      <c r="GEC138" s="33"/>
      <c r="GED138" s="34">
        <f>GDY138+GEA138+GEC138</f>
        <v>4.6680000000000001</v>
      </c>
      <c r="GEE138" s="39"/>
      <c r="GNN138" s="31"/>
      <c r="GNO138" s="32"/>
      <c r="GNP138" s="59" t="s">
        <v>13</v>
      </c>
      <c r="GNQ138" s="32" t="s">
        <v>14</v>
      </c>
      <c r="GNR138" s="33">
        <v>0.38900000000000001</v>
      </c>
      <c r="GNS138" s="33">
        <f>GNS137*GNR138</f>
        <v>0.77800000000000002</v>
      </c>
      <c r="GNT138" s="32"/>
      <c r="GNU138" s="33"/>
      <c r="GNV138" s="36">
        <v>6</v>
      </c>
      <c r="GNW138" s="33">
        <f>GNS138*GNV138</f>
        <v>4.6680000000000001</v>
      </c>
      <c r="GNX138" s="32"/>
      <c r="GNY138" s="33"/>
      <c r="GNZ138" s="34">
        <f>GNU138+GNW138+GNY138</f>
        <v>4.6680000000000001</v>
      </c>
      <c r="GOA138" s="39"/>
      <c r="GXJ138" s="31"/>
      <c r="GXK138" s="32"/>
      <c r="GXL138" s="59" t="s">
        <v>13</v>
      </c>
      <c r="GXM138" s="32" t="s">
        <v>14</v>
      </c>
      <c r="GXN138" s="33">
        <v>0.38900000000000001</v>
      </c>
      <c r="GXO138" s="33">
        <f>GXO137*GXN138</f>
        <v>0.77800000000000002</v>
      </c>
      <c r="GXP138" s="32"/>
      <c r="GXQ138" s="33"/>
      <c r="GXR138" s="36">
        <v>6</v>
      </c>
      <c r="GXS138" s="33">
        <f>GXO138*GXR138</f>
        <v>4.6680000000000001</v>
      </c>
      <c r="GXT138" s="32"/>
      <c r="GXU138" s="33"/>
      <c r="GXV138" s="34">
        <f>GXQ138+GXS138+GXU138</f>
        <v>4.6680000000000001</v>
      </c>
      <c r="GXW138" s="39"/>
      <c r="HHF138" s="31"/>
      <c r="HHG138" s="32"/>
      <c r="HHH138" s="59" t="s">
        <v>13</v>
      </c>
      <c r="HHI138" s="32" t="s">
        <v>14</v>
      </c>
      <c r="HHJ138" s="33">
        <v>0.38900000000000001</v>
      </c>
      <c r="HHK138" s="33">
        <f>HHK137*HHJ138</f>
        <v>0.77800000000000002</v>
      </c>
      <c r="HHL138" s="32"/>
      <c r="HHM138" s="33"/>
      <c r="HHN138" s="36">
        <v>6</v>
      </c>
      <c r="HHO138" s="33">
        <f>HHK138*HHN138</f>
        <v>4.6680000000000001</v>
      </c>
      <c r="HHP138" s="32"/>
      <c r="HHQ138" s="33"/>
      <c r="HHR138" s="34">
        <f>HHM138+HHO138+HHQ138</f>
        <v>4.6680000000000001</v>
      </c>
      <c r="HHS138" s="39"/>
      <c r="HRB138" s="31"/>
      <c r="HRC138" s="32"/>
      <c r="HRD138" s="59" t="s">
        <v>13</v>
      </c>
      <c r="HRE138" s="32" t="s">
        <v>14</v>
      </c>
      <c r="HRF138" s="33">
        <v>0.38900000000000001</v>
      </c>
      <c r="HRG138" s="33">
        <f>HRG137*HRF138</f>
        <v>0.77800000000000002</v>
      </c>
      <c r="HRH138" s="32"/>
      <c r="HRI138" s="33"/>
      <c r="HRJ138" s="36">
        <v>6</v>
      </c>
      <c r="HRK138" s="33">
        <f>HRG138*HRJ138</f>
        <v>4.6680000000000001</v>
      </c>
      <c r="HRL138" s="32"/>
      <c r="HRM138" s="33"/>
      <c r="HRN138" s="34">
        <f>HRI138+HRK138+HRM138</f>
        <v>4.6680000000000001</v>
      </c>
      <c r="HRO138" s="39"/>
      <c r="IAX138" s="31"/>
      <c r="IAY138" s="32"/>
      <c r="IAZ138" s="59" t="s">
        <v>13</v>
      </c>
      <c r="IBA138" s="32" t="s">
        <v>14</v>
      </c>
      <c r="IBB138" s="33">
        <v>0.38900000000000001</v>
      </c>
      <c r="IBC138" s="33">
        <f>IBC137*IBB138</f>
        <v>0.77800000000000002</v>
      </c>
      <c r="IBD138" s="32"/>
      <c r="IBE138" s="33"/>
      <c r="IBF138" s="36">
        <v>6</v>
      </c>
      <c r="IBG138" s="33">
        <f>IBC138*IBF138</f>
        <v>4.6680000000000001</v>
      </c>
      <c r="IBH138" s="32"/>
      <c r="IBI138" s="33"/>
      <c r="IBJ138" s="34">
        <f>IBE138+IBG138+IBI138</f>
        <v>4.6680000000000001</v>
      </c>
      <c r="IBK138" s="39"/>
      <c r="IKT138" s="31"/>
      <c r="IKU138" s="32"/>
      <c r="IKV138" s="59" t="s">
        <v>13</v>
      </c>
      <c r="IKW138" s="32" t="s">
        <v>14</v>
      </c>
      <c r="IKX138" s="33">
        <v>0.38900000000000001</v>
      </c>
      <c r="IKY138" s="33">
        <f>IKY137*IKX138</f>
        <v>0.77800000000000002</v>
      </c>
      <c r="IKZ138" s="32"/>
      <c r="ILA138" s="33"/>
      <c r="ILB138" s="36">
        <v>6</v>
      </c>
      <c r="ILC138" s="33">
        <f>IKY138*ILB138</f>
        <v>4.6680000000000001</v>
      </c>
      <c r="ILD138" s="32"/>
      <c r="ILE138" s="33"/>
      <c r="ILF138" s="34">
        <f>ILA138+ILC138+ILE138</f>
        <v>4.6680000000000001</v>
      </c>
      <c r="ILG138" s="39"/>
      <c r="IUP138" s="31"/>
      <c r="IUQ138" s="32"/>
      <c r="IUR138" s="59" t="s">
        <v>13</v>
      </c>
      <c r="IUS138" s="32" t="s">
        <v>14</v>
      </c>
      <c r="IUT138" s="33">
        <v>0.38900000000000001</v>
      </c>
      <c r="IUU138" s="33">
        <f>IUU137*IUT138</f>
        <v>0.77800000000000002</v>
      </c>
      <c r="IUV138" s="32"/>
      <c r="IUW138" s="33"/>
      <c r="IUX138" s="36">
        <v>6</v>
      </c>
      <c r="IUY138" s="33">
        <f>IUU138*IUX138</f>
        <v>4.6680000000000001</v>
      </c>
      <c r="IUZ138" s="32"/>
      <c r="IVA138" s="33"/>
      <c r="IVB138" s="34">
        <f>IUW138+IUY138+IVA138</f>
        <v>4.6680000000000001</v>
      </c>
      <c r="IVC138" s="39"/>
      <c r="JEL138" s="31"/>
      <c r="JEM138" s="32"/>
      <c r="JEN138" s="59" t="s">
        <v>13</v>
      </c>
      <c r="JEO138" s="32" t="s">
        <v>14</v>
      </c>
      <c r="JEP138" s="33">
        <v>0.38900000000000001</v>
      </c>
      <c r="JEQ138" s="33">
        <f>JEQ137*JEP138</f>
        <v>0.77800000000000002</v>
      </c>
      <c r="JER138" s="32"/>
      <c r="JES138" s="33"/>
      <c r="JET138" s="36">
        <v>6</v>
      </c>
      <c r="JEU138" s="33">
        <f>JEQ138*JET138</f>
        <v>4.6680000000000001</v>
      </c>
      <c r="JEV138" s="32"/>
      <c r="JEW138" s="33"/>
      <c r="JEX138" s="34">
        <f>JES138+JEU138+JEW138</f>
        <v>4.6680000000000001</v>
      </c>
      <c r="JEY138" s="39"/>
      <c r="JOH138" s="31"/>
      <c r="JOI138" s="32"/>
      <c r="JOJ138" s="59" t="s">
        <v>13</v>
      </c>
      <c r="JOK138" s="32" t="s">
        <v>14</v>
      </c>
      <c r="JOL138" s="33">
        <v>0.38900000000000001</v>
      </c>
      <c r="JOM138" s="33">
        <f>JOM137*JOL138</f>
        <v>0.77800000000000002</v>
      </c>
      <c r="JON138" s="32"/>
      <c r="JOO138" s="33"/>
      <c r="JOP138" s="36">
        <v>6</v>
      </c>
      <c r="JOQ138" s="33">
        <f>JOM138*JOP138</f>
        <v>4.6680000000000001</v>
      </c>
      <c r="JOR138" s="32"/>
      <c r="JOS138" s="33"/>
      <c r="JOT138" s="34">
        <f>JOO138+JOQ138+JOS138</f>
        <v>4.6680000000000001</v>
      </c>
      <c r="JOU138" s="39"/>
      <c r="JYD138" s="31"/>
      <c r="JYE138" s="32"/>
      <c r="JYF138" s="59" t="s">
        <v>13</v>
      </c>
      <c r="JYG138" s="32" t="s">
        <v>14</v>
      </c>
      <c r="JYH138" s="33">
        <v>0.38900000000000001</v>
      </c>
      <c r="JYI138" s="33">
        <f>JYI137*JYH138</f>
        <v>0.77800000000000002</v>
      </c>
      <c r="JYJ138" s="32"/>
      <c r="JYK138" s="33"/>
      <c r="JYL138" s="36">
        <v>6</v>
      </c>
      <c r="JYM138" s="33">
        <f>JYI138*JYL138</f>
        <v>4.6680000000000001</v>
      </c>
      <c r="JYN138" s="32"/>
      <c r="JYO138" s="33"/>
      <c r="JYP138" s="34">
        <f>JYK138+JYM138+JYO138</f>
        <v>4.6680000000000001</v>
      </c>
      <c r="JYQ138" s="39"/>
      <c r="KHZ138" s="31"/>
      <c r="KIA138" s="32"/>
      <c r="KIB138" s="59" t="s">
        <v>13</v>
      </c>
      <c r="KIC138" s="32" t="s">
        <v>14</v>
      </c>
      <c r="KID138" s="33">
        <v>0.38900000000000001</v>
      </c>
      <c r="KIE138" s="33">
        <f>KIE137*KID138</f>
        <v>0.77800000000000002</v>
      </c>
      <c r="KIF138" s="32"/>
      <c r="KIG138" s="33"/>
      <c r="KIH138" s="36">
        <v>6</v>
      </c>
      <c r="KII138" s="33">
        <f>KIE138*KIH138</f>
        <v>4.6680000000000001</v>
      </c>
      <c r="KIJ138" s="32"/>
      <c r="KIK138" s="33"/>
      <c r="KIL138" s="34">
        <f>KIG138+KII138+KIK138</f>
        <v>4.6680000000000001</v>
      </c>
      <c r="KIM138" s="39"/>
      <c r="KRV138" s="31"/>
      <c r="KRW138" s="32"/>
      <c r="KRX138" s="59" t="s">
        <v>13</v>
      </c>
      <c r="KRY138" s="32" t="s">
        <v>14</v>
      </c>
      <c r="KRZ138" s="33">
        <v>0.38900000000000001</v>
      </c>
      <c r="KSA138" s="33">
        <f>KSA137*KRZ138</f>
        <v>0.77800000000000002</v>
      </c>
      <c r="KSB138" s="32"/>
      <c r="KSC138" s="33"/>
      <c r="KSD138" s="36">
        <v>6</v>
      </c>
      <c r="KSE138" s="33">
        <f>KSA138*KSD138</f>
        <v>4.6680000000000001</v>
      </c>
      <c r="KSF138" s="32"/>
      <c r="KSG138" s="33"/>
      <c r="KSH138" s="34">
        <f>KSC138+KSE138+KSG138</f>
        <v>4.6680000000000001</v>
      </c>
      <c r="KSI138" s="39"/>
      <c r="LBR138" s="31"/>
      <c r="LBS138" s="32"/>
      <c r="LBT138" s="59" t="s">
        <v>13</v>
      </c>
      <c r="LBU138" s="32" t="s">
        <v>14</v>
      </c>
      <c r="LBV138" s="33">
        <v>0.38900000000000001</v>
      </c>
      <c r="LBW138" s="33">
        <f>LBW137*LBV138</f>
        <v>0.77800000000000002</v>
      </c>
      <c r="LBX138" s="32"/>
      <c r="LBY138" s="33"/>
      <c r="LBZ138" s="36">
        <v>6</v>
      </c>
      <c r="LCA138" s="33">
        <f>LBW138*LBZ138</f>
        <v>4.6680000000000001</v>
      </c>
      <c r="LCB138" s="32"/>
      <c r="LCC138" s="33"/>
      <c r="LCD138" s="34">
        <f>LBY138+LCA138+LCC138</f>
        <v>4.6680000000000001</v>
      </c>
      <c r="LCE138" s="39"/>
      <c r="LLN138" s="31"/>
      <c r="LLO138" s="32"/>
      <c r="LLP138" s="59" t="s">
        <v>13</v>
      </c>
      <c r="LLQ138" s="32" t="s">
        <v>14</v>
      </c>
      <c r="LLR138" s="33">
        <v>0.38900000000000001</v>
      </c>
      <c r="LLS138" s="33">
        <f>LLS137*LLR138</f>
        <v>0.77800000000000002</v>
      </c>
      <c r="LLT138" s="32"/>
      <c r="LLU138" s="33"/>
      <c r="LLV138" s="36">
        <v>6</v>
      </c>
      <c r="LLW138" s="33">
        <f>LLS138*LLV138</f>
        <v>4.6680000000000001</v>
      </c>
      <c r="LLX138" s="32"/>
      <c r="LLY138" s="33"/>
      <c r="LLZ138" s="34">
        <f>LLU138+LLW138+LLY138</f>
        <v>4.6680000000000001</v>
      </c>
      <c r="LMA138" s="39"/>
      <c r="LVJ138" s="31"/>
      <c r="LVK138" s="32"/>
      <c r="LVL138" s="59" t="s">
        <v>13</v>
      </c>
      <c r="LVM138" s="32" t="s">
        <v>14</v>
      </c>
      <c r="LVN138" s="33">
        <v>0.38900000000000001</v>
      </c>
      <c r="LVO138" s="33">
        <f>LVO137*LVN138</f>
        <v>0.77800000000000002</v>
      </c>
      <c r="LVP138" s="32"/>
      <c r="LVQ138" s="33"/>
      <c r="LVR138" s="36">
        <v>6</v>
      </c>
      <c r="LVS138" s="33">
        <f>LVO138*LVR138</f>
        <v>4.6680000000000001</v>
      </c>
      <c r="LVT138" s="32"/>
      <c r="LVU138" s="33"/>
      <c r="LVV138" s="34">
        <f>LVQ138+LVS138+LVU138</f>
        <v>4.6680000000000001</v>
      </c>
      <c r="LVW138" s="39"/>
      <c r="MFF138" s="31"/>
      <c r="MFG138" s="32"/>
      <c r="MFH138" s="59" t="s">
        <v>13</v>
      </c>
      <c r="MFI138" s="32" t="s">
        <v>14</v>
      </c>
      <c r="MFJ138" s="33">
        <v>0.38900000000000001</v>
      </c>
      <c r="MFK138" s="33">
        <f>MFK137*MFJ138</f>
        <v>0.77800000000000002</v>
      </c>
      <c r="MFL138" s="32"/>
      <c r="MFM138" s="33"/>
      <c r="MFN138" s="36">
        <v>6</v>
      </c>
      <c r="MFO138" s="33">
        <f>MFK138*MFN138</f>
        <v>4.6680000000000001</v>
      </c>
      <c r="MFP138" s="32"/>
      <c r="MFQ138" s="33"/>
      <c r="MFR138" s="34">
        <f>MFM138+MFO138+MFQ138</f>
        <v>4.6680000000000001</v>
      </c>
      <c r="MFS138" s="39"/>
      <c r="MPB138" s="31"/>
      <c r="MPC138" s="32"/>
      <c r="MPD138" s="59" t="s">
        <v>13</v>
      </c>
      <c r="MPE138" s="32" t="s">
        <v>14</v>
      </c>
      <c r="MPF138" s="33">
        <v>0.38900000000000001</v>
      </c>
      <c r="MPG138" s="33">
        <f>MPG137*MPF138</f>
        <v>0.77800000000000002</v>
      </c>
      <c r="MPH138" s="32"/>
      <c r="MPI138" s="33"/>
      <c r="MPJ138" s="36">
        <v>6</v>
      </c>
      <c r="MPK138" s="33">
        <f>MPG138*MPJ138</f>
        <v>4.6680000000000001</v>
      </c>
      <c r="MPL138" s="32"/>
      <c r="MPM138" s="33"/>
      <c r="MPN138" s="34">
        <f>MPI138+MPK138+MPM138</f>
        <v>4.6680000000000001</v>
      </c>
      <c r="MPO138" s="39"/>
      <c r="MYX138" s="31"/>
      <c r="MYY138" s="32"/>
      <c r="MYZ138" s="59" t="s">
        <v>13</v>
      </c>
      <c r="MZA138" s="32" t="s">
        <v>14</v>
      </c>
      <c r="MZB138" s="33">
        <v>0.38900000000000001</v>
      </c>
      <c r="MZC138" s="33">
        <f>MZC137*MZB138</f>
        <v>0.77800000000000002</v>
      </c>
      <c r="MZD138" s="32"/>
      <c r="MZE138" s="33"/>
      <c r="MZF138" s="36">
        <v>6</v>
      </c>
      <c r="MZG138" s="33">
        <f>MZC138*MZF138</f>
        <v>4.6680000000000001</v>
      </c>
      <c r="MZH138" s="32"/>
      <c r="MZI138" s="33"/>
      <c r="MZJ138" s="34">
        <f>MZE138+MZG138+MZI138</f>
        <v>4.6680000000000001</v>
      </c>
      <c r="MZK138" s="39"/>
      <c r="NIT138" s="31"/>
      <c r="NIU138" s="32"/>
      <c r="NIV138" s="59" t="s">
        <v>13</v>
      </c>
      <c r="NIW138" s="32" t="s">
        <v>14</v>
      </c>
      <c r="NIX138" s="33">
        <v>0.38900000000000001</v>
      </c>
      <c r="NIY138" s="33">
        <f>NIY137*NIX138</f>
        <v>0.77800000000000002</v>
      </c>
      <c r="NIZ138" s="32"/>
      <c r="NJA138" s="33"/>
      <c r="NJB138" s="36">
        <v>6</v>
      </c>
      <c r="NJC138" s="33">
        <f>NIY138*NJB138</f>
        <v>4.6680000000000001</v>
      </c>
      <c r="NJD138" s="32"/>
      <c r="NJE138" s="33"/>
      <c r="NJF138" s="34">
        <f>NJA138+NJC138+NJE138</f>
        <v>4.6680000000000001</v>
      </c>
      <c r="NJG138" s="39"/>
      <c r="NSP138" s="31"/>
      <c r="NSQ138" s="32"/>
      <c r="NSR138" s="59" t="s">
        <v>13</v>
      </c>
      <c r="NSS138" s="32" t="s">
        <v>14</v>
      </c>
      <c r="NST138" s="33">
        <v>0.38900000000000001</v>
      </c>
      <c r="NSU138" s="33">
        <f>NSU137*NST138</f>
        <v>0.77800000000000002</v>
      </c>
      <c r="NSV138" s="32"/>
      <c r="NSW138" s="33"/>
      <c r="NSX138" s="36">
        <v>6</v>
      </c>
      <c r="NSY138" s="33">
        <f>NSU138*NSX138</f>
        <v>4.6680000000000001</v>
      </c>
      <c r="NSZ138" s="32"/>
      <c r="NTA138" s="33"/>
      <c r="NTB138" s="34">
        <f>NSW138+NSY138+NTA138</f>
        <v>4.6680000000000001</v>
      </c>
      <c r="NTC138" s="39"/>
      <c r="OCL138" s="31"/>
      <c r="OCM138" s="32"/>
      <c r="OCN138" s="59" t="s">
        <v>13</v>
      </c>
      <c r="OCO138" s="32" t="s">
        <v>14</v>
      </c>
      <c r="OCP138" s="33">
        <v>0.38900000000000001</v>
      </c>
      <c r="OCQ138" s="33">
        <f>OCQ137*OCP138</f>
        <v>0.77800000000000002</v>
      </c>
      <c r="OCR138" s="32"/>
      <c r="OCS138" s="33"/>
      <c r="OCT138" s="36">
        <v>6</v>
      </c>
      <c r="OCU138" s="33">
        <f>OCQ138*OCT138</f>
        <v>4.6680000000000001</v>
      </c>
      <c r="OCV138" s="32"/>
      <c r="OCW138" s="33"/>
      <c r="OCX138" s="34">
        <f>OCS138+OCU138+OCW138</f>
        <v>4.6680000000000001</v>
      </c>
      <c r="OCY138" s="39"/>
      <c r="OMH138" s="31"/>
      <c r="OMI138" s="32"/>
      <c r="OMJ138" s="59" t="s">
        <v>13</v>
      </c>
      <c r="OMK138" s="32" t="s">
        <v>14</v>
      </c>
      <c r="OML138" s="33">
        <v>0.38900000000000001</v>
      </c>
      <c r="OMM138" s="33">
        <f>OMM137*OML138</f>
        <v>0.77800000000000002</v>
      </c>
      <c r="OMN138" s="32"/>
      <c r="OMO138" s="33"/>
      <c r="OMP138" s="36">
        <v>6</v>
      </c>
      <c r="OMQ138" s="33">
        <f>OMM138*OMP138</f>
        <v>4.6680000000000001</v>
      </c>
      <c r="OMR138" s="32"/>
      <c r="OMS138" s="33"/>
      <c r="OMT138" s="34">
        <f>OMO138+OMQ138+OMS138</f>
        <v>4.6680000000000001</v>
      </c>
      <c r="OMU138" s="39"/>
      <c r="OWD138" s="31"/>
      <c r="OWE138" s="32"/>
      <c r="OWF138" s="59" t="s">
        <v>13</v>
      </c>
      <c r="OWG138" s="32" t="s">
        <v>14</v>
      </c>
      <c r="OWH138" s="33">
        <v>0.38900000000000001</v>
      </c>
      <c r="OWI138" s="33">
        <f>OWI137*OWH138</f>
        <v>0.77800000000000002</v>
      </c>
      <c r="OWJ138" s="32"/>
      <c r="OWK138" s="33"/>
      <c r="OWL138" s="36">
        <v>6</v>
      </c>
      <c r="OWM138" s="33">
        <f>OWI138*OWL138</f>
        <v>4.6680000000000001</v>
      </c>
      <c r="OWN138" s="32"/>
      <c r="OWO138" s="33"/>
      <c r="OWP138" s="34">
        <f>OWK138+OWM138+OWO138</f>
        <v>4.6680000000000001</v>
      </c>
      <c r="OWQ138" s="39"/>
      <c r="PFZ138" s="31"/>
      <c r="PGA138" s="32"/>
      <c r="PGB138" s="59" t="s">
        <v>13</v>
      </c>
      <c r="PGC138" s="32" t="s">
        <v>14</v>
      </c>
      <c r="PGD138" s="33">
        <v>0.38900000000000001</v>
      </c>
      <c r="PGE138" s="33">
        <f>PGE137*PGD138</f>
        <v>0.77800000000000002</v>
      </c>
      <c r="PGF138" s="32"/>
      <c r="PGG138" s="33"/>
      <c r="PGH138" s="36">
        <v>6</v>
      </c>
      <c r="PGI138" s="33">
        <f>PGE138*PGH138</f>
        <v>4.6680000000000001</v>
      </c>
      <c r="PGJ138" s="32"/>
      <c r="PGK138" s="33"/>
      <c r="PGL138" s="34">
        <f>PGG138+PGI138+PGK138</f>
        <v>4.6680000000000001</v>
      </c>
      <c r="PGM138" s="39"/>
      <c r="PPV138" s="31"/>
      <c r="PPW138" s="32"/>
      <c r="PPX138" s="59" t="s">
        <v>13</v>
      </c>
      <c r="PPY138" s="32" t="s">
        <v>14</v>
      </c>
      <c r="PPZ138" s="33">
        <v>0.38900000000000001</v>
      </c>
      <c r="PQA138" s="33">
        <f>PQA137*PPZ138</f>
        <v>0.77800000000000002</v>
      </c>
      <c r="PQB138" s="32"/>
      <c r="PQC138" s="33"/>
      <c r="PQD138" s="36">
        <v>6</v>
      </c>
      <c r="PQE138" s="33">
        <f>PQA138*PQD138</f>
        <v>4.6680000000000001</v>
      </c>
      <c r="PQF138" s="32"/>
      <c r="PQG138" s="33"/>
      <c r="PQH138" s="34">
        <f>PQC138+PQE138+PQG138</f>
        <v>4.6680000000000001</v>
      </c>
      <c r="PQI138" s="39"/>
      <c r="PZR138" s="31"/>
      <c r="PZS138" s="32"/>
      <c r="PZT138" s="59" t="s">
        <v>13</v>
      </c>
      <c r="PZU138" s="32" t="s">
        <v>14</v>
      </c>
      <c r="PZV138" s="33">
        <v>0.38900000000000001</v>
      </c>
      <c r="PZW138" s="33">
        <f>PZW137*PZV138</f>
        <v>0.77800000000000002</v>
      </c>
      <c r="PZX138" s="32"/>
      <c r="PZY138" s="33"/>
      <c r="PZZ138" s="36">
        <v>6</v>
      </c>
      <c r="QAA138" s="33">
        <f>PZW138*PZZ138</f>
        <v>4.6680000000000001</v>
      </c>
      <c r="QAB138" s="32"/>
      <c r="QAC138" s="33"/>
      <c r="QAD138" s="34">
        <f>PZY138+QAA138+QAC138</f>
        <v>4.6680000000000001</v>
      </c>
      <c r="QAE138" s="39"/>
      <c r="QJN138" s="31"/>
      <c r="QJO138" s="32"/>
      <c r="QJP138" s="59" t="s">
        <v>13</v>
      </c>
      <c r="QJQ138" s="32" t="s">
        <v>14</v>
      </c>
      <c r="QJR138" s="33">
        <v>0.38900000000000001</v>
      </c>
      <c r="QJS138" s="33">
        <f>QJS137*QJR138</f>
        <v>0.77800000000000002</v>
      </c>
      <c r="QJT138" s="32"/>
      <c r="QJU138" s="33"/>
      <c r="QJV138" s="36">
        <v>6</v>
      </c>
      <c r="QJW138" s="33">
        <f>QJS138*QJV138</f>
        <v>4.6680000000000001</v>
      </c>
      <c r="QJX138" s="32"/>
      <c r="QJY138" s="33"/>
      <c r="QJZ138" s="34">
        <f>QJU138+QJW138+QJY138</f>
        <v>4.6680000000000001</v>
      </c>
      <c r="QKA138" s="39"/>
      <c r="QTJ138" s="31"/>
      <c r="QTK138" s="32"/>
      <c r="QTL138" s="59" t="s">
        <v>13</v>
      </c>
      <c r="QTM138" s="32" t="s">
        <v>14</v>
      </c>
      <c r="QTN138" s="33">
        <v>0.38900000000000001</v>
      </c>
      <c r="QTO138" s="33">
        <f>QTO137*QTN138</f>
        <v>0.77800000000000002</v>
      </c>
      <c r="QTP138" s="32"/>
      <c r="QTQ138" s="33"/>
      <c r="QTR138" s="36">
        <v>6</v>
      </c>
      <c r="QTS138" s="33">
        <f>QTO138*QTR138</f>
        <v>4.6680000000000001</v>
      </c>
      <c r="QTT138" s="32"/>
      <c r="QTU138" s="33"/>
      <c r="QTV138" s="34">
        <f>QTQ138+QTS138+QTU138</f>
        <v>4.6680000000000001</v>
      </c>
      <c r="QTW138" s="39"/>
      <c r="RDF138" s="31"/>
      <c r="RDG138" s="32"/>
      <c r="RDH138" s="59" t="s">
        <v>13</v>
      </c>
      <c r="RDI138" s="32" t="s">
        <v>14</v>
      </c>
      <c r="RDJ138" s="33">
        <v>0.38900000000000001</v>
      </c>
      <c r="RDK138" s="33">
        <f>RDK137*RDJ138</f>
        <v>0.77800000000000002</v>
      </c>
      <c r="RDL138" s="32"/>
      <c r="RDM138" s="33"/>
      <c r="RDN138" s="36">
        <v>6</v>
      </c>
      <c r="RDO138" s="33">
        <f>RDK138*RDN138</f>
        <v>4.6680000000000001</v>
      </c>
      <c r="RDP138" s="32"/>
      <c r="RDQ138" s="33"/>
      <c r="RDR138" s="34">
        <f>RDM138+RDO138+RDQ138</f>
        <v>4.6680000000000001</v>
      </c>
      <c r="RDS138" s="39"/>
      <c r="RNB138" s="31"/>
      <c r="RNC138" s="32"/>
      <c r="RND138" s="59" t="s">
        <v>13</v>
      </c>
      <c r="RNE138" s="32" t="s">
        <v>14</v>
      </c>
      <c r="RNF138" s="33">
        <v>0.38900000000000001</v>
      </c>
      <c r="RNG138" s="33">
        <f>RNG137*RNF138</f>
        <v>0.77800000000000002</v>
      </c>
      <c r="RNH138" s="32"/>
      <c r="RNI138" s="33"/>
      <c r="RNJ138" s="36">
        <v>6</v>
      </c>
      <c r="RNK138" s="33">
        <f>RNG138*RNJ138</f>
        <v>4.6680000000000001</v>
      </c>
      <c r="RNL138" s="32"/>
      <c r="RNM138" s="33"/>
      <c r="RNN138" s="34">
        <f>RNI138+RNK138+RNM138</f>
        <v>4.6680000000000001</v>
      </c>
      <c r="RNO138" s="39"/>
      <c r="RWX138" s="31"/>
      <c r="RWY138" s="32"/>
      <c r="RWZ138" s="59" t="s">
        <v>13</v>
      </c>
      <c r="RXA138" s="32" t="s">
        <v>14</v>
      </c>
      <c r="RXB138" s="33">
        <v>0.38900000000000001</v>
      </c>
      <c r="RXC138" s="33">
        <f>RXC137*RXB138</f>
        <v>0.77800000000000002</v>
      </c>
      <c r="RXD138" s="32"/>
      <c r="RXE138" s="33"/>
      <c r="RXF138" s="36">
        <v>6</v>
      </c>
      <c r="RXG138" s="33">
        <f>RXC138*RXF138</f>
        <v>4.6680000000000001</v>
      </c>
      <c r="RXH138" s="32"/>
      <c r="RXI138" s="33"/>
      <c r="RXJ138" s="34">
        <f>RXE138+RXG138+RXI138</f>
        <v>4.6680000000000001</v>
      </c>
      <c r="RXK138" s="39"/>
      <c r="SGT138" s="31"/>
      <c r="SGU138" s="32"/>
      <c r="SGV138" s="59" t="s">
        <v>13</v>
      </c>
      <c r="SGW138" s="32" t="s">
        <v>14</v>
      </c>
      <c r="SGX138" s="33">
        <v>0.38900000000000001</v>
      </c>
      <c r="SGY138" s="33">
        <f>SGY137*SGX138</f>
        <v>0.77800000000000002</v>
      </c>
      <c r="SGZ138" s="32"/>
      <c r="SHA138" s="33"/>
      <c r="SHB138" s="36">
        <v>6</v>
      </c>
      <c r="SHC138" s="33">
        <f>SGY138*SHB138</f>
        <v>4.6680000000000001</v>
      </c>
      <c r="SHD138" s="32"/>
      <c r="SHE138" s="33"/>
      <c r="SHF138" s="34">
        <f>SHA138+SHC138+SHE138</f>
        <v>4.6680000000000001</v>
      </c>
      <c r="SHG138" s="39"/>
      <c r="SQP138" s="31"/>
      <c r="SQQ138" s="32"/>
      <c r="SQR138" s="59" t="s">
        <v>13</v>
      </c>
      <c r="SQS138" s="32" t="s">
        <v>14</v>
      </c>
      <c r="SQT138" s="33">
        <v>0.38900000000000001</v>
      </c>
      <c r="SQU138" s="33">
        <f>SQU137*SQT138</f>
        <v>0.77800000000000002</v>
      </c>
      <c r="SQV138" s="32"/>
      <c r="SQW138" s="33"/>
      <c r="SQX138" s="36">
        <v>6</v>
      </c>
      <c r="SQY138" s="33">
        <f>SQU138*SQX138</f>
        <v>4.6680000000000001</v>
      </c>
      <c r="SQZ138" s="32"/>
      <c r="SRA138" s="33"/>
      <c r="SRB138" s="34">
        <f>SQW138+SQY138+SRA138</f>
        <v>4.6680000000000001</v>
      </c>
      <c r="SRC138" s="39"/>
      <c r="TAL138" s="31"/>
      <c r="TAM138" s="32"/>
      <c r="TAN138" s="59" t="s">
        <v>13</v>
      </c>
      <c r="TAO138" s="32" t="s">
        <v>14</v>
      </c>
      <c r="TAP138" s="33">
        <v>0.38900000000000001</v>
      </c>
      <c r="TAQ138" s="33">
        <f>TAQ137*TAP138</f>
        <v>0.77800000000000002</v>
      </c>
      <c r="TAR138" s="32"/>
      <c r="TAS138" s="33"/>
      <c r="TAT138" s="36">
        <v>6</v>
      </c>
      <c r="TAU138" s="33">
        <f>TAQ138*TAT138</f>
        <v>4.6680000000000001</v>
      </c>
      <c r="TAV138" s="32"/>
      <c r="TAW138" s="33"/>
      <c r="TAX138" s="34">
        <f>TAS138+TAU138+TAW138</f>
        <v>4.6680000000000001</v>
      </c>
      <c r="TAY138" s="39"/>
      <c r="TKH138" s="31"/>
      <c r="TKI138" s="32"/>
      <c r="TKJ138" s="59" t="s">
        <v>13</v>
      </c>
      <c r="TKK138" s="32" t="s">
        <v>14</v>
      </c>
      <c r="TKL138" s="33">
        <v>0.38900000000000001</v>
      </c>
      <c r="TKM138" s="33">
        <f>TKM137*TKL138</f>
        <v>0.77800000000000002</v>
      </c>
      <c r="TKN138" s="32"/>
      <c r="TKO138" s="33"/>
      <c r="TKP138" s="36">
        <v>6</v>
      </c>
      <c r="TKQ138" s="33">
        <f>TKM138*TKP138</f>
        <v>4.6680000000000001</v>
      </c>
      <c r="TKR138" s="32"/>
      <c r="TKS138" s="33"/>
      <c r="TKT138" s="34">
        <f>TKO138+TKQ138+TKS138</f>
        <v>4.6680000000000001</v>
      </c>
      <c r="TKU138" s="39"/>
      <c r="TUD138" s="31"/>
      <c r="TUE138" s="32"/>
      <c r="TUF138" s="59" t="s">
        <v>13</v>
      </c>
      <c r="TUG138" s="32" t="s">
        <v>14</v>
      </c>
      <c r="TUH138" s="33">
        <v>0.38900000000000001</v>
      </c>
      <c r="TUI138" s="33">
        <f>TUI137*TUH138</f>
        <v>0.77800000000000002</v>
      </c>
      <c r="TUJ138" s="32"/>
      <c r="TUK138" s="33"/>
      <c r="TUL138" s="36">
        <v>6</v>
      </c>
      <c r="TUM138" s="33">
        <f>TUI138*TUL138</f>
        <v>4.6680000000000001</v>
      </c>
      <c r="TUN138" s="32"/>
      <c r="TUO138" s="33"/>
      <c r="TUP138" s="34">
        <f>TUK138+TUM138+TUO138</f>
        <v>4.6680000000000001</v>
      </c>
      <c r="TUQ138" s="39"/>
      <c r="UDZ138" s="31"/>
      <c r="UEA138" s="32"/>
      <c r="UEB138" s="59" t="s">
        <v>13</v>
      </c>
      <c r="UEC138" s="32" t="s">
        <v>14</v>
      </c>
      <c r="UED138" s="33">
        <v>0.38900000000000001</v>
      </c>
      <c r="UEE138" s="33">
        <f>UEE137*UED138</f>
        <v>0.77800000000000002</v>
      </c>
      <c r="UEF138" s="32"/>
      <c r="UEG138" s="33"/>
      <c r="UEH138" s="36">
        <v>6</v>
      </c>
      <c r="UEI138" s="33">
        <f>UEE138*UEH138</f>
        <v>4.6680000000000001</v>
      </c>
      <c r="UEJ138" s="32"/>
      <c r="UEK138" s="33"/>
      <c r="UEL138" s="34">
        <f>UEG138+UEI138+UEK138</f>
        <v>4.6680000000000001</v>
      </c>
      <c r="UEM138" s="39"/>
      <c r="UNV138" s="31"/>
      <c r="UNW138" s="32"/>
      <c r="UNX138" s="59" t="s">
        <v>13</v>
      </c>
      <c r="UNY138" s="32" t="s">
        <v>14</v>
      </c>
      <c r="UNZ138" s="33">
        <v>0.38900000000000001</v>
      </c>
      <c r="UOA138" s="33">
        <f>UOA137*UNZ138</f>
        <v>0.77800000000000002</v>
      </c>
      <c r="UOB138" s="32"/>
      <c r="UOC138" s="33"/>
      <c r="UOD138" s="36">
        <v>6</v>
      </c>
      <c r="UOE138" s="33">
        <f>UOA138*UOD138</f>
        <v>4.6680000000000001</v>
      </c>
      <c r="UOF138" s="32"/>
      <c r="UOG138" s="33"/>
      <c r="UOH138" s="34">
        <f>UOC138+UOE138+UOG138</f>
        <v>4.6680000000000001</v>
      </c>
      <c r="UOI138" s="39"/>
      <c r="UXR138" s="31"/>
      <c r="UXS138" s="32"/>
      <c r="UXT138" s="59" t="s">
        <v>13</v>
      </c>
      <c r="UXU138" s="32" t="s">
        <v>14</v>
      </c>
      <c r="UXV138" s="33">
        <v>0.38900000000000001</v>
      </c>
      <c r="UXW138" s="33">
        <f>UXW137*UXV138</f>
        <v>0.77800000000000002</v>
      </c>
      <c r="UXX138" s="32"/>
      <c r="UXY138" s="33"/>
      <c r="UXZ138" s="36">
        <v>6</v>
      </c>
      <c r="UYA138" s="33">
        <f>UXW138*UXZ138</f>
        <v>4.6680000000000001</v>
      </c>
      <c r="UYB138" s="32"/>
      <c r="UYC138" s="33"/>
      <c r="UYD138" s="34">
        <f>UXY138+UYA138+UYC138</f>
        <v>4.6680000000000001</v>
      </c>
      <c r="UYE138" s="39"/>
      <c r="VHN138" s="31"/>
      <c r="VHO138" s="32"/>
      <c r="VHP138" s="59" t="s">
        <v>13</v>
      </c>
      <c r="VHQ138" s="32" t="s">
        <v>14</v>
      </c>
      <c r="VHR138" s="33">
        <v>0.38900000000000001</v>
      </c>
      <c r="VHS138" s="33">
        <f>VHS137*VHR138</f>
        <v>0.77800000000000002</v>
      </c>
      <c r="VHT138" s="32"/>
      <c r="VHU138" s="33"/>
      <c r="VHV138" s="36">
        <v>6</v>
      </c>
      <c r="VHW138" s="33">
        <f>VHS138*VHV138</f>
        <v>4.6680000000000001</v>
      </c>
      <c r="VHX138" s="32"/>
      <c r="VHY138" s="33"/>
      <c r="VHZ138" s="34">
        <f>VHU138+VHW138+VHY138</f>
        <v>4.6680000000000001</v>
      </c>
      <c r="VIA138" s="39"/>
      <c r="VRJ138" s="31"/>
      <c r="VRK138" s="32"/>
      <c r="VRL138" s="59" t="s">
        <v>13</v>
      </c>
      <c r="VRM138" s="32" t="s">
        <v>14</v>
      </c>
      <c r="VRN138" s="33">
        <v>0.38900000000000001</v>
      </c>
      <c r="VRO138" s="33">
        <f>VRO137*VRN138</f>
        <v>0.77800000000000002</v>
      </c>
      <c r="VRP138" s="32"/>
      <c r="VRQ138" s="33"/>
      <c r="VRR138" s="36">
        <v>6</v>
      </c>
      <c r="VRS138" s="33">
        <f>VRO138*VRR138</f>
        <v>4.6680000000000001</v>
      </c>
      <c r="VRT138" s="32"/>
      <c r="VRU138" s="33"/>
      <c r="VRV138" s="34">
        <f>VRQ138+VRS138+VRU138</f>
        <v>4.6680000000000001</v>
      </c>
      <c r="VRW138" s="39"/>
      <c r="WBF138" s="31"/>
      <c r="WBG138" s="32"/>
      <c r="WBH138" s="59" t="s">
        <v>13</v>
      </c>
      <c r="WBI138" s="32" t="s">
        <v>14</v>
      </c>
      <c r="WBJ138" s="33">
        <v>0.38900000000000001</v>
      </c>
      <c r="WBK138" s="33">
        <f>WBK137*WBJ138</f>
        <v>0.77800000000000002</v>
      </c>
      <c r="WBL138" s="32"/>
      <c r="WBM138" s="33"/>
      <c r="WBN138" s="36">
        <v>6</v>
      </c>
      <c r="WBO138" s="33">
        <f>WBK138*WBN138</f>
        <v>4.6680000000000001</v>
      </c>
      <c r="WBP138" s="32"/>
      <c r="WBQ138" s="33"/>
      <c r="WBR138" s="34">
        <f>WBM138+WBO138+WBQ138</f>
        <v>4.6680000000000001</v>
      </c>
      <c r="WBS138" s="39"/>
      <c r="WLB138" s="31"/>
      <c r="WLC138" s="32"/>
      <c r="WLD138" s="59" t="s">
        <v>13</v>
      </c>
      <c r="WLE138" s="32" t="s">
        <v>14</v>
      </c>
      <c r="WLF138" s="33">
        <v>0.38900000000000001</v>
      </c>
      <c r="WLG138" s="33">
        <f>WLG137*WLF138</f>
        <v>0.77800000000000002</v>
      </c>
      <c r="WLH138" s="32"/>
      <c r="WLI138" s="33"/>
      <c r="WLJ138" s="36">
        <v>6</v>
      </c>
      <c r="WLK138" s="33">
        <f>WLG138*WLJ138</f>
        <v>4.6680000000000001</v>
      </c>
      <c r="WLL138" s="32"/>
      <c r="WLM138" s="33"/>
      <c r="WLN138" s="34">
        <f>WLI138+WLK138+WLM138</f>
        <v>4.6680000000000001</v>
      </c>
      <c r="WLO138" s="39"/>
      <c r="WUX138" s="31"/>
      <c r="WUY138" s="32"/>
      <c r="WUZ138" s="59" t="s">
        <v>13</v>
      </c>
      <c r="WVA138" s="32" t="s">
        <v>14</v>
      </c>
      <c r="WVB138" s="33">
        <v>0.38900000000000001</v>
      </c>
      <c r="WVC138" s="33">
        <f>WVC137*WVB138</f>
        <v>0.77800000000000002</v>
      </c>
      <c r="WVD138" s="32"/>
      <c r="WVE138" s="33"/>
      <c r="WVF138" s="36">
        <v>6</v>
      </c>
      <c r="WVG138" s="33">
        <f>WVC138*WVF138</f>
        <v>4.6680000000000001</v>
      </c>
      <c r="WVH138" s="32"/>
      <c r="WVI138" s="33"/>
      <c r="WVJ138" s="34">
        <f>WVE138+WVG138+WVI138</f>
        <v>4.6680000000000001</v>
      </c>
      <c r="WVK138" s="39"/>
    </row>
    <row r="139" spans="1:16131" s="35" customFormat="1" x14ac:dyDescent="0.25">
      <c r="A139" s="31"/>
      <c r="B139" s="61" t="s">
        <v>17</v>
      </c>
      <c r="C139" s="40" t="s">
        <v>18</v>
      </c>
      <c r="D139" s="69">
        <v>0.30199999999999999</v>
      </c>
      <c r="E139" s="69"/>
      <c r="F139" s="75"/>
      <c r="G139" s="75"/>
      <c r="H139" s="75"/>
      <c r="I139" s="75"/>
      <c r="J139" s="75"/>
      <c r="K139" s="70"/>
      <c r="L139" s="5" t="s">
        <v>119</v>
      </c>
      <c r="IL139" s="31"/>
      <c r="IM139" s="32"/>
      <c r="IN139" s="61" t="s">
        <v>17</v>
      </c>
      <c r="IO139" s="40" t="s">
        <v>18</v>
      </c>
      <c r="IP139" s="41">
        <v>0.151</v>
      </c>
      <c r="IQ139" s="33">
        <f>IQ137*IP139</f>
        <v>0.30199999999999999</v>
      </c>
      <c r="IR139" s="42"/>
      <c r="IS139" s="42"/>
      <c r="IT139" s="42"/>
      <c r="IU139" s="43"/>
      <c r="IV139" s="44">
        <v>3.2</v>
      </c>
      <c r="IW139" s="44">
        <f>IQ139*IV139</f>
        <v>0.96640000000000004</v>
      </c>
      <c r="IX139" s="34">
        <f>IS139+IU139+IW139</f>
        <v>0.96640000000000004</v>
      </c>
      <c r="SH139" s="31"/>
      <c r="SI139" s="32"/>
      <c r="SJ139" s="61" t="s">
        <v>17</v>
      </c>
      <c r="SK139" s="40" t="s">
        <v>18</v>
      </c>
      <c r="SL139" s="41">
        <v>0.151</v>
      </c>
      <c r="SM139" s="33">
        <f>SM137*SL139</f>
        <v>0.30199999999999999</v>
      </c>
      <c r="SN139" s="42"/>
      <c r="SO139" s="42"/>
      <c r="SP139" s="42"/>
      <c r="SQ139" s="43"/>
      <c r="SR139" s="44">
        <v>3.2</v>
      </c>
      <c r="SS139" s="44">
        <f>SM139*SR139</f>
        <v>0.96640000000000004</v>
      </c>
      <c r="ST139" s="34">
        <f>SO139+SQ139+SS139</f>
        <v>0.96640000000000004</v>
      </c>
      <c r="ACD139" s="31"/>
      <c r="ACE139" s="32"/>
      <c r="ACF139" s="61" t="s">
        <v>17</v>
      </c>
      <c r="ACG139" s="40" t="s">
        <v>18</v>
      </c>
      <c r="ACH139" s="41">
        <v>0.151</v>
      </c>
      <c r="ACI139" s="33">
        <f>ACI137*ACH139</f>
        <v>0.30199999999999999</v>
      </c>
      <c r="ACJ139" s="42"/>
      <c r="ACK139" s="42"/>
      <c r="ACL139" s="42"/>
      <c r="ACM139" s="43"/>
      <c r="ACN139" s="44">
        <v>3.2</v>
      </c>
      <c r="ACO139" s="44">
        <f>ACI139*ACN139</f>
        <v>0.96640000000000004</v>
      </c>
      <c r="ACP139" s="34">
        <f>ACK139+ACM139+ACO139</f>
        <v>0.96640000000000004</v>
      </c>
      <c r="ALZ139" s="31"/>
      <c r="AMA139" s="32"/>
      <c r="AMB139" s="61" t="s">
        <v>17</v>
      </c>
      <c r="AMC139" s="40" t="s">
        <v>18</v>
      </c>
      <c r="AMD139" s="41">
        <v>0.151</v>
      </c>
      <c r="AME139" s="33">
        <f>AME137*AMD139</f>
        <v>0.30199999999999999</v>
      </c>
      <c r="AMF139" s="42"/>
      <c r="AMG139" s="42"/>
      <c r="AMH139" s="42"/>
      <c r="AMI139" s="43"/>
      <c r="AMJ139" s="44">
        <v>3.2</v>
      </c>
      <c r="AMK139" s="44">
        <f>AME139*AMJ139</f>
        <v>0.96640000000000004</v>
      </c>
      <c r="AML139" s="34">
        <f>AMG139+AMI139+AMK139</f>
        <v>0.96640000000000004</v>
      </c>
      <c r="AVV139" s="31"/>
      <c r="AVW139" s="32"/>
      <c r="AVX139" s="61" t="s">
        <v>17</v>
      </c>
      <c r="AVY139" s="40" t="s">
        <v>18</v>
      </c>
      <c r="AVZ139" s="41">
        <v>0.151</v>
      </c>
      <c r="AWA139" s="33">
        <f>AWA137*AVZ139</f>
        <v>0.30199999999999999</v>
      </c>
      <c r="AWB139" s="42"/>
      <c r="AWC139" s="42"/>
      <c r="AWD139" s="42"/>
      <c r="AWE139" s="43"/>
      <c r="AWF139" s="44">
        <v>3.2</v>
      </c>
      <c r="AWG139" s="44">
        <f>AWA139*AWF139</f>
        <v>0.96640000000000004</v>
      </c>
      <c r="AWH139" s="34">
        <f>AWC139+AWE139+AWG139</f>
        <v>0.96640000000000004</v>
      </c>
      <c r="BFR139" s="31"/>
      <c r="BFS139" s="32"/>
      <c r="BFT139" s="61" t="s">
        <v>17</v>
      </c>
      <c r="BFU139" s="40" t="s">
        <v>18</v>
      </c>
      <c r="BFV139" s="41">
        <v>0.151</v>
      </c>
      <c r="BFW139" s="33">
        <f>BFW137*BFV139</f>
        <v>0.30199999999999999</v>
      </c>
      <c r="BFX139" s="42"/>
      <c r="BFY139" s="42"/>
      <c r="BFZ139" s="42"/>
      <c r="BGA139" s="43"/>
      <c r="BGB139" s="44">
        <v>3.2</v>
      </c>
      <c r="BGC139" s="44">
        <f>BFW139*BGB139</f>
        <v>0.96640000000000004</v>
      </c>
      <c r="BGD139" s="34">
        <f>BFY139+BGA139+BGC139</f>
        <v>0.96640000000000004</v>
      </c>
      <c r="BPN139" s="31"/>
      <c r="BPO139" s="32"/>
      <c r="BPP139" s="61" t="s">
        <v>17</v>
      </c>
      <c r="BPQ139" s="40" t="s">
        <v>18</v>
      </c>
      <c r="BPR139" s="41">
        <v>0.151</v>
      </c>
      <c r="BPS139" s="33">
        <f>BPS137*BPR139</f>
        <v>0.30199999999999999</v>
      </c>
      <c r="BPT139" s="42"/>
      <c r="BPU139" s="42"/>
      <c r="BPV139" s="42"/>
      <c r="BPW139" s="43"/>
      <c r="BPX139" s="44">
        <v>3.2</v>
      </c>
      <c r="BPY139" s="44">
        <f>BPS139*BPX139</f>
        <v>0.96640000000000004</v>
      </c>
      <c r="BPZ139" s="34">
        <f>BPU139+BPW139+BPY139</f>
        <v>0.96640000000000004</v>
      </c>
      <c r="BZJ139" s="31"/>
      <c r="BZK139" s="32"/>
      <c r="BZL139" s="61" t="s">
        <v>17</v>
      </c>
      <c r="BZM139" s="40" t="s">
        <v>18</v>
      </c>
      <c r="BZN139" s="41">
        <v>0.151</v>
      </c>
      <c r="BZO139" s="33">
        <f>BZO137*BZN139</f>
        <v>0.30199999999999999</v>
      </c>
      <c r="BZP139" s="42"/>
      <c r="BZQ139" s="42"/>
      <c r="BZR139" s="42"/>
      <c r="BZS139" s="43"/>
      <c r="BZT139" s="44">
        <v>3.2</v>
      </c>
      <c r="BZU139" s="44">
        <f>BZO139*BZT139</f>
        <v>0.96640000000000004</v>
      </c>
      <c r="BZV139" s="34">
        <f>BZQ139+BZS139+BZU139</f>
        <v>0.96640000000000004</v>
      </c>
      <c r="CJF139" s="31"/>
      <c r="CJG139" s="32"/>
      <c r="CJH139" s="61" t="s">
        <v>17</v>
      </c>
      <c r="CJI139" s="40" t="s">
        <v>18</v>
      </c>
      <c r="CJJ139" s="41">
        <v>0.151</v>
      </c>
      <c r="CJK139" s="33">
        <f>CJK137*CJJ139</f>
        <v>0.30199999999999999</v>
      </c>
      <c r="CJL139" s="42"/>
      <c r="CJM139" s="42"/>
      <c r="CJN139" s="42"/>
      <c r="CJO139" s="43"/>
      <c r="CJP139" s="44">
        <v>3.2</v>
      </c>
      <c r="CJQ139" s="44">
        <f>CJK139*CJP139</f>
        <v>0.96640000000000004</v>
      </c>
      <c r="CJR139" s="34">
        <f>CJM139+CJO139+CJQ139</f>
        <v>0.96640000000000004</v>
      </c>
      <c r="CTB139" s="31"/>
      <c r="CTC139" s="32"/>
      <c r="CTD139" s="61" t="s">
        <v>17</v>
      </c>
      <c r="CTE139" s="40" t="s">
        <v>18</v>
      </c>
      <c r="CTF139" s="41">
        <v>0.151</v>
      </c>
      <c r="CTG139" s="33">
        <f>CTG137*CTF139</f>
        <v>0.30199999999999999</v>
      </c>
      <c r="CTH139" s="42"/>
      <c r="CTI139" s="42"/>
      <c r="CTJ139" s="42"/>
      <c r="CTK139" s="43"/>
      <c r="CTL139" s="44">
        <v>3.2</v>
      </c>
      <c r="CTM139" s="44">
        <f>CTG139*CTL139</f>
        <v>0.96640000000000004</v>
      </c>
      <c r="CTN139" s="34">
        <f>CTI139+CTK139+CTM139</f>
        <v>0.96640000000000004</v>
      </c>
      <c r="DCX139" s="31"/>
      <c r="DCY139" s="32"/>
      <c r="DCZ139" s="61" t="s">
        <v>17</v>
      </c>
      <c r="DDA139" s="40" t="s">
        <v>18</v>
      </c>
      <c r="DDB139" s="41">
        <v>0.151</v>
      </c>
      <c r="DDC139" s="33">
        <f>DDC137*DDB139</f>
        <v>0.30199999999999999</v>
      </c>
      <c r="DDD139" s="42"/>
      <c r="DDE139" s="42"/>
      <c r="DDF139" s="42"/>
      <c r="DDG139" s="43"/>
      <c r="DDH139" s="44">
        <v>3.2</v>
      </c>
      <c r="DDI139" s="44">
        <f>DDC139*DDH139</f>
        <v>0.96640000000000004</v>
      </c>
      <c r="DDJ139" s="34">
        <f>DDE139+DDG139+DDI139</f>
        <v>0.96640000000000004</v>
      </c>
      <c r="DMT139" s="31"/>
      <c r="DMU139" s="32"/>
      <c r="DMV139" s="61" t="s">
        <v>17</v>
      </c>
      <c r="DMW139" s="40" t="s">
        <v>18</v>
      </c>
      <c r="DMX139" s="41">
        <v>0.151</v>
      </c>
      <c r="DMY139" s="33">
        <f>DMY137*DMX139</f>
        <v>0.30199999999999999</v>
      </c>
      <c r="DMZ139" s="42"/>
      <c r="DNA139" s="42"/>
      <c r="DNB139" s="42"/>
      <c r="DNC139" s="43"/>
      <c r="DND139" s="44">
        <v>3.2</v>
      </c>
      <c r="DNE139" s="44">
        <f>DMY139*DND139</f>
        <v>0.96640000000000004</v>
      </c>
      <c r="DNF139" s="34">
        <f>DNA139+DNC139+DNE139</f>
        <v>0.96640000000000004</v>
      </c>
      <c r="DWP139" s="31"/>
      <c r="DWQ139" s="32"/>
      <c r="DWR139" s="61" t="s">
        <v>17</v>
      </c>
      <c r="DWS139" s="40" t="s">
        <v>18</v>
      </c>
      <c r="DWT139" s="41">
        <v>0.151</v>
      </c>
      <c r="DWU139" s="33">
        <f>DWU137*DWT139</f>
        <v>0.30199999999999999</v>
      </c>
      <c r="DWV139" s="42"/>
      <c r="DWW139" s="42"/>
      <c r="DWX139" s="42"/>
      <c r="DWY139" s="43"/>
      <c r="DWZ139" s="44">
        <v>3.2</v>
      </c>
      <c r="DXA139" s="44">
        <f>DWU139*DWZ139</f>
        <v>0.96640000000000004</v>
      </c>
      <c r="DXB139" s="34">
        <f>DWW139+DWY139+DXA139</f>
        <v>0.96640000000000004</v>
      </c>
      <c r="EGL139" s="31"/>
      <c r="EGM139" s="32"/>
      <c r="EGN139" s="61" t="s">
        <v>17</v>
      </c>
      <c r="EGO139" s="40" t="s">
        <v>18</v>
      </c>
      <c r="EGP139" s="41">
        <v>0.151</v>
      </c>
      <c r="EGQ139" s="33">
        <f>EGQ137*EGP139</f>
        <v>0.30199999999999999</v>
      </c>
      <c r="EGR139" s="42"/>
      <c r="EGS139" s="42"/>
      <c r="EGT139" s="42"/>
      <c r="EGU139" s="43"/>
      <c r="EGV139" s="44">
        <v>3.2</v>
      </c>
      <c r="EGW139" s="44">
        <f>EGQ139*EGV139</f>
        <v>0.96640000000000004</v>
      </c>
      <c r="EGX139" s="34">
        <f>EGS139+EGU139+EGW139</f>
        <v>0.96640000000000004</v>
      </c>
      <c r="EQH139" s="31"/>
      <c r="EQI139" s="32"/>
      <c r="EQJ139" s="61" t="s">
        <v>17</v>
      </c>
      <c r="EQK139" s="40" t="s">
        <v>18</v>
      </c>
      <c r="EQL139" s="41">
        <v>0.151</v>
      </c>
      <c r="EQM139" s="33">
        <f>EQM137*EQL139</f>
        <v>0.30199999999999999</v>
      </c>
      <c r="EQN139" s="42"/>
      <c r="EQO139" s="42"/>
      <c r="EQP139" s="42"/>
      <c r="EQQ139" s="43"/>
      <c r="EQR139" s="44">
        <v>3.2</v>
      </c>
      <c r="EQS139" s="44">
        <f>EQM139*EQR139</f>
        <v>0.96640000000000004</v>
      </c>
      <c r="EQT139" s="34">
        <f>EQO139+EQQ139+EQS139</f>
        <v>0.96640000000000004</v>
      </c>
      <c r="FAD139" s="31"/>
      <c r="FAE139" s="32"/>
      <c r="FAF139" s="61" t="s">
        <v>17</v>
      </c>
      <c r="FAG139" s="40" t="s">
        <v>18</v>
      </c>
      <c r="FAH139" s="41">
        <v>0.151</v>
      </c>
      <c r="FAI139" s="33">
        <f>FAI137*FAH139</f>
        <v>0.30199999999999999</v>
      </c>
      <c r="FAJ139" s="42"/>
      <c r="FAK139" s="42"/>
      <c r="FAL139" s="42"/>
      <c r="FAM139" s="43"/>
      <c r="FAN139" s="44">
        <v>3.2</v>
      </c>
      <c r="FAO139" s="44">
        <f>FAI139*FAN139</f>
        <v>0.96640000000000004</v>
      </c>
      <c r="FAP139" s="34">
        <f>FAK139+FAM139+FAO139</f>
        <v>0.96640000000000004</v>
      </c>
      <c r="FJZ139" s="31"/>
      <c r="FKA139" s="32"/>
      <c r="FKB139" s="61" t="s">
        <v>17</v>
      </c>
      <c r="FKC139" s="40" t="s">
        <v>18</v>
      </c>
      <c r="FKD139" s="41">
        <v>0.151</v>
      </c>
      <c r="FKE139" s="33">
        <f>FKE137*FKD139</f>
        <v>0.30199999999999999</v>
      </c>
      <c r="FKF139" s="42"/>
      <c r="FKG139" s="42"/>
      <c r="FKH139" s="42"/>
      <c r="FKI139" s="43"/>
      <c r="FKJ139" s="44">
        <v>3.2</v>
      </c>
      <c r="FKK139" s="44">
        <f>FKE139*FKJ139</f>
        <v>0.96640000000000004</v>
      </c>
      <c r="FKL139" s="34">
        <f>FKG139+FKI139+FKK139</f>
        <v>0.96640000000000004</v>
      </c>
      <c r="FTV139" s="31"/>
      <c r="FTW139" s="32"/>
      <c r="FTX139" s="61" t="s">
        <v>17</v>
      </c>
      <c r="FTY139" s="40" t="s">
        <v>18</v>
      </c>
      <c r="FTZ139" s="41">
        <v>0.151</v>
      </c>
      <c r="FUA139" s="33">
        <f>FUA137*FTZ139</f>
        <v>0.30199999999999999</v>
      </c>
      <c r="FUB139" s="42"/>
      <c r="FUC139" s="42"/>
      <c r="FUD139" s="42"/>
      <c r="FUE139" s="43"/>
      <c r="FUF139" s="44">
        <v>3.2</v>
      </c>
      <c r="FUG139" s="44">
        <f>FUA139*FUF139</f>
        <v>0.96640000000000004</v>
      </c>
      <c r="FUH139" s="34">
        <f>FUC139+FUE139+FUG139</f>
        <v>0.96640000000000004</v>
      </c>
      <c r="GDR139" s="31"/>
      <c r="GDS139" s="32"/>
      <c r="GDT139" s="61" t="s">
        <v>17</v>
      </c>
      <c r="GDU139" s="40" t="s">
        <v>18</v>
      </c>
      <c r="GDV139" s="41">
        <v>0.151</v>
      </c>
      <c r="GDW139" s="33">
        <f>GDW137*GDV139</f>
        <v>0.30199999999999999</v>
      </c>
      <c r="GDX139" s="42"/>
      <c r="GDY139" s="42"/>
      <c r="GDZ139" s="42"/>
      <c r="GEA139" s="43"/>
      <c r="GEB139" s="44">
        <v>3.2</v>
      </c>
      <c r="GEC139" s="44">
        <f>GDW139*GEB139</f>
        <v>0.96640000000000004</v>
      </c>
      <c r="GED139" s="34">
        <f>GDY139+GEA139+GEC139</f>
        <v>0.96640000000000004</v>
      </c>
      <c r="GNN139" s="31"/>
      <c r="GNO139" s="32"/>
      <c r="GNP139" s="61" t="s">
        <v>17</v>
      </c>
      <c r="GNQ139" s="40" t="s">
        <v>18</v>
      </c>
      <c r="GNR139" s="41">
        <v>0.151</v>
      </c>
      <c r="GNS139" s="33">
        <f>GNS137*GNR139</f>
        <v>0.30199999999999999</v>
      </c>
      <c r="GNT139" s="42"/>
      <c r="GNU139" s="42"/>
      <c r="GNV139" s="42"/>
      <c r="GNW139" s="43"/>
      <c r="GNX139" s="44">
        <v>3.2</v>
      </c>
      <c r="GNY139" s="44">
        <f>GNS139*GNX139</f>
        <v>0.96640000000000004</v>
      </c>
      <c r="GNZ139" s="34">
        <f>GNU139+GNW139+GNY139</f>
        <v>0.96640000000000004</v>
      </c>
      <c r="GXJ139" s="31"/>
      <c r="GXK139" s="32"/>
      <c r="GXL139" s="61" t="s">
        <v>17</v>
      </c>
      <c r="GXM139" s="40" t="s">
        <v>18</v>
      </c>
      <c r="GXN139" s="41">
        <v>0.151</v>
      </c>
      <c r="GXO139" s="33">
        <f>GXO137*GXN139</f>
        <v>0.30199999999999999</v>
      </c>
      <c r="GXP139" s="42"/>
      <c r="GXQ139" s="42"/>
      <c r="GXR139" s="42"/>
      <c r="GXS139" s="43"/>
      <c r="GXT139" s="44">
        <v>3.2</v>
      </c>
      <c r="GXU139" s="44">
        <f>GXO139*GXT139</f>
        <v>0.96640000000000004</v>
      </c>
      <c r="GXV139" s="34">
        <f>GXQ139+GXS139+GXU139</f>
        <v>0.96640000000000004</v>
      </c>
      <c r="HHF139" s="31"/>
      <c r="HHG139" s="32"/>
      <c r="HHH139" s="61" t="s">
        <v>17</v>
      </c>
      <c r="HHI139" s="40" t="s">
        <v>18</v>
      </c>
      <c r="HHJ139" s="41">
        <v>0.151</v>
      </c>
      <c r="HHK139" s="33">
        <f>HHK137*HHJ139</f>
        <v>0.30199999999999999</v>
      </c>
      <c r="HHL139" s="42"/>
      <c r="HHM139" s="42"/>
      <c r="HHN139" s="42"/>
      <c r="HHO139" s="43"/>
      <c r="HHP139" s="44">
        <v>3.2</v>
      </c>
      <c r="HHQ139" s="44">
        <f>HHK139*HHP139</f>
        <v>0.96640000000000004</v>
      </c>
      <c r="HHR139" s="34">
        <f>HHM139+HHO139+HHQ139</f>
        <v>0.96640000000000004</v>
      </c>
      <c r="HRB139" s="31"/>
      <c r="HRC139" s="32"/>
      <c r="HRD139" s="61" t="s">
        <v>17</v>
      </c>
      <c r="HRE139" s="40" t="s">
        <v>18</v>
      </c>
      <c r="HRF139" s="41">
        <v>0.151</v>
      </c>
      <c r="HRG139" s="33">
        <f>HRG137*HRF139</f>
        <v>0.30199999999999999</v>
      </c>
      <c r="HRH139" s="42"/>
      <c r="HRI139" s="42"/>
      <c r="HRJ139" s="42"/>
      <c r="HRK139" s="43"/>
      <c r="HRL139" s="44">
        <v>3.2</v>
      </c>
      <c r="HRM139" s="44">
        <f>HRG139*HRL139</f>
        <v>0.96640000000000004</v>
      </c>
      <c r="HRN139" s="34">
        <f>HRI139+HRK139+HRM139</f>
        <v>0.96640000000000004</v>
      </c>
      <c r="IAX139" s="31"/>
      <c r="IAY139" s="32"/>
      <c r="IAZ139" s="61" t="s">
        <v>17</v>
      </c>
      <c r="IBA139" s="40" t="s">
        <v>18</v>
      </c>
      <c r="IBB139" s="41">
        <v>0.151</v>
      </c>
      <c r="IBC139" s="33">
        <f>IBC137*IBB139</f>
        <v>0.30199999999999999</v>
      </c>
      <c r="IBD139" s="42"/>
      <c r="IBE139" s="42"/>
      <c r="IBF139" s="42"/>
      <c r="IBG139" s="43"/>
      <c r="IBH139" s="44">
        <v>3.2</v>
      </c>
      <c r="IBI139" s="44">
        <f>IBC139*IBH139</f>
        <v>0.96640000000000004</v>
      </c>
      <c r="IBJ139" s="34">
        <f>IBE139+IBG139+IBI139</f>
        <v>0.96640000000000004</v>
      </c>
      <c r="IKT139" s="31"/>
      <c r="IKU139" s="32"/>
      <c r="IKV139" s="61" t="s">
        <v>17</v>
      </c>
      <c r="IKW139" s="40" t="s">
        <v>18</v>
      </c>
      <c r="IKX139" s="41">
        <v>0.151</v>
      </c>
      <c r="IKY139" s="33">
        <f>IKY137*IKX139</f>
        <v>0.30199999999999999</v>
      </c>
      <c r="IKZ139" s="42"/>
      <c r="ILA139" s="42"/>
      <c r="ILB139" s="42"/>
      <c r="ILC139" s="43"/>
      <c r="ILD139" s="44">
        <v>3.2</v>
      </c>
      <c r="ILE139" s="44">
        <f>IKY139*ILD139</f>
        <v>0.96640000000000004</v>
      </c>
      <c r="ILF139" s="34">
        <f>ILA139+ILC139+ILE139</f>
        <v>0.96640000000000004</v>
      </c>
      <c r="IUP139" s="31"/>
      <c r="IUQ139" s="32"/>
      <c r="IUR139" s="61" t="s">
        <v>17</v>
      </c>
      <c r="IUS139" s="40" t="s">
        <v>18</v>
      </c>
      <c r="IUT139" s="41">
        <v>0.151</v>
      </c>
      <c r="IUU139" s="33">
        <f>IUU137*IUT139</f>
        <v>0.30199999999999999</v>
      </c>
      <c r="IUV139" s="42"/>
      <c r="IUW139" s="42"/>
      <c r="IUX139" s="42"/>
      <c r="IUY139" s="43"/>
      <c r="IUZ139" s="44">
        <v>3.2</v>
      </c>
      <c r="IVA139" s="44">
        <f>IUU139*IUZ139</f>
        <v>0.96640000000000004</v>
      </c>
      <c r="IVB139" s="34">
        <f>IUW139+IUY139+IVA139</f>
        <v>0.96640000000000004</v>
      </c>
      <c r="JEL139" s="31"/>
      <c r="JEM139" s="32"/>
      <c r="JEN139" s="61" t="s">
        <v>17</v>
      </c>
      <c r="JEO139" s="40" t="s">
        <v>18</v>
      </c>
      <c r="JEP139" s="41">
        <v>0.151</v>
      </c>
      <c r="JEQ139" s="33">
        <f>JEQ137*JEP139</f>
        <v>0.30199999999999999</v>
      </c>
      <c r="JER139" s="42"/>
      <c r="JES139" s="42"/>
      <c r="JET139" s="42"/>
      <c r="JEU139" s="43"/>
      <c r="JEV139" s="44">
        <v>3.2</v>
      </c>
      <c r="JEW139" s="44">
        <f>JEQ139*JEV139</f>
        <v>0.96640000000000004</v>
      </c>
      <c r="JEX139" s="34">
        <f>JES139+JEU139+JEW139</f>
        <v>0.96640000000000004</v>
      </c>
      <c r="JOH139" s="31"/>
      <c r="JOI139" s="32"/>
      <c r="JOJ139" s="61" t="s">
        <v>17</v>
      </c>
      <c r="JOK139" s="40" t="s">
        <v>18</v>
      </c>
      <c r="JOL139" s="41">
        <v>0.151</v>
      </c>
      <c r="JOM139" s="33">
        <f>JOM137*JOL139</f>
        <v>0.30199999999999999</v>
      </c>
      <c r="JON139" s="42"/>
      <c r="JOO139" s="42"/>
      <c r="JOP139" s="42"/>
      <c r="JOQ139" s="43"/>
      <c r="JOR139" s="44">
        <v>3.2</v>
      </c>
      <c r="JOS139" s="44">
        <f>JOM139*JOR139</f>
        <v>0.96640000000000004</v>
      </c>
      <c r="JOT139" s="34">
        <f>JOO139+JOQ139+JOS139</f>
        <v>0.96640000000000004</v>
      </c>
      <c r="JYD139" s="31"/>
      <c r="JYE139" s="32"/>
      <c r="JYF139" s="61" t="s">
        <v>17</v>
      </c>
      <c r="JYG139" s="40" t="s">
        <v>18</v>
      </c>
      <c r="JYH139" s="41">
        <v>0.151</v>
      </c>
      <c r="JYI139" s="33">
        <f>JYI137*JYH139</f>
        <v>0.30199999999999999</v>
      </c>
      <c r="JYJ139" s="42"/>
      <c r="JYK139" s="42"/>
      <c r="JYL139" s="42"/>
      <c r="JYM139" s="43"/>
      <c r="JYN139" s="44">
        <v>3.2</v>
      </c>
      <c r="JYO139" s="44">
        <f>JYI139*JYN139</f>
        <v>0.96640000000000004</v>
      </c>
      <c r="JYP139" s="34">
        <f>JYK139+JYM139+JYO139</f>
        <v>0.96640000000000004</v>
      </c>
      <c r="KHZ139" s="31"/>
      <c r="KIA139" s="32"/>
      <c r="KIB139" s="61" t="s">
        <v>17</v>
      </c>
      <c r="KIC139" s="40" t="s">
        <v>18</v>
      </c>
      <c r="KID139" s="41">
        <v>0.151</v>
      </c>
      <c r="KIE139" s="33">
        <f>KIE137*KID139</f>
        <v>0.30199999999999999</v>
      </c>
      <c r="KIF139" s="42"/>
      <c r="KIG139" s="42"/>
      <c r="KIH139" s="42"/>
      <c r="KII139" s="43"/>
      <c r="KIJ139" s="44">
        <v>3.2</v>
      </c>
      <c r="KIK139" s="44">
        <f>KIE139*KIJ139</f>
        <v>0.96640000000000004</v>
      </c>
      <c r="KIL139" s="34">
        <f>KIG139+KII139+KIK139</f>
        <v>0.96640000000000004</v>
      </c>
      <c r="KRV139" s="31"/>
      <c r="KRW139" s="32"/>
      <c r="KRX139" s="61" t="s">
        <v>17</v>
      </c>
      <c r="KRY139" s="40" t="s">
        <v>18</v>
      </c>
      <c r="KRZ139" s="41">
        <v>0.151</v>
      </c>
      <c r="KSA139" s="33">
        <f>KSA137*KRZ139</f>
        <v>0.30199999999999999</v>
      </c>
      <c r="KSB139" s="42"/>
      <c r="KSC139" s="42"/>
      <c r="KSD139" s="42"/>
      <c r="KSE139" s="43"/>
      <c r="KSF139" s="44">
        <v>3.2</v>
      </c>
      <c r="KSG139" s="44">
        <f>KSA139*KSF139</f>
        <v>0.96640000000000004</v>
      </c>
      <c r="KSH139" s="34">
        <f>KSC139+KSE139+KSG139</f>
        <v>0.96640000000000004</v>
      </c>
      <c r="LBR139" s="31"/>
      <c r="LBS139" s="32"/>
      <c r="LBT139" s="61" t="s">
        <v>17</v>
      </c>
      <c r="LBU139" s="40" t="s">
        <v>18</v>
      </c>
      <c r="LBV139" s="41">
        <v>0.151</v>
      </c>
      <c r="LBW139" s="33">
        <f>LBW137*LBV139</f>
        <v>0.30199999999999999</v>
      </c>
      <c r="LBX139" s="42"/>
      <c r="LBY139" s="42"/>
      <c r="LBZ139" s="42"/>
      <c r="LCA139" s="43"/>
      <c r="LCB139" s="44">
        <v>3.2</v>
      </c>
      <c r="LCC139" s="44">
        <f>LBW139*LCB139</f>
        <v>0.96640000000000004</v>
      </c>
      <c r="LCD139" s="34">
        <f>LBY139+LCA139+LCC139</f>
        <v>0.96640000000000004</v>
      </c>
      <c r="LLN139" s="31"/>
      <c r="LLO139" s="32"/>
      <c r="LLP139" s="61" t="s">
        <v>17</v>
      </c>
      <c r="LLQ139" s="40" t="s">
        <v>18</v>
      </c>
      <c r="LLR139" s="41">
        <v>0.151</v>
      </c>
      <c r="LLS139" s="33">
        <f>LLS137*LLR139</f>
        <v>0.30199999999999999</v>
      </c>
      <c r="LLT139" s="42"/>
      <c r="LLU139" s="42"/>
      <c r="LLV139" s="42"/>
      <c r="LLW139" s="43"/>
      <c r="LLX139" s="44">
        <v>3.2</v>
      </c>
      <c r="LLY139" s="44">
        <f>LLS139*LLX139</f>
        <v>0.96640000000000004</v>
      </c>
      <c r="LLZ139" s="34">
        <f>LLU139+LLW139+LLY139</f>
        <v>0.96640000000000004</v>
      </c>
      <c r="LVJ139" s="31"/>
      <c r="LVK139" s="32"/>
      <c r="LVL139" s="61" t="s">
        <v>17</v>
      </c>
      <c r="LVM139" s="40" t="s">
        <v>18</v>
      </c>
      <c r="LVN139" s="41">
        <v>0.151</v>
      </c>
      <c r="LVO139" s="33">
        <f>LVO137*LVN139</f>
        <v>0.30199999999999999</v>
      </c>
      <c r="LVP139" s="42"/>
      <c r="LVQ139" s="42"/>
      <c r="LVR139" s="42"/>
      <c r="LVS139" s="43"/>
      <c r="LVT139" s="44">
        <v>3.2</v>
      </c>
      <c r="LVU139" s="44">
        <f>LVO139*LVT139</f>
        <v>0.96640000000000004</v>
      </c>
      <c r="LVV139" s="34">
        <f>LVQ139+LVS139+LVU139</f>
        <v>0.96640000000000004</v>
      </c>
      <c r="MFF139" s="31"/>
      <c r="MFG139" s="32"/>
      <c r="MFH139" s="61" t="s">
        <v>17</v>
      </c>
      <c r="MFI139" s="40" t="s">
        <v>18</v>
      </c>
      <c r="MFJ139" s="41">
        <v>0.151</v>
      </c>
      <c r="MFK139" s="33">
        <f>MFK137*MFJ139</f>
        <v>0.30199999999999999</v>
      </c>
      <c r="MFL139" s="42"/>
      <c r="MFM139" s="42"/>
      <c r="MFN139" s="42"/>
      <c r="MFO139" s="43"/>
      <c r="MFP139" s="44">
        <v>3.2</v>
      </c>
      <c r="MFQ139" s="44">
        <f>MFK139*MFP139</f>
        <v>0.96640000000000004</v>
      </c>
      <c r="MFR139" s="34">
        <f>MFM139+MFO139+MFQ139</f>
        <v>0.96640000000000004</v>
      </c>
      <c r="MPB139" s="31"/>
      <c r="MPC139" s="32"/>
      <c r="MPD139" s="61" t="s">
        <v>17</v>
      </c>
      <c r="MPE139" s="40" t="s">
        <v>18</v>
      </c>
      <c r="MPF139" s="41">
        <v>0.151</v>
      </c>
      <c r="MPG139" s="33">
        <f>MPG137*MPF139</f>
        <v>0.30199999999999999</v>
      </c>
      <c r="MPH139" s="42"/>
      <c r="MPI139" s="42"/>
      <c r="MPJ139" s="42"/>
      <c r="MPK139" s="43"/>
      <c r="MPL139" s="44">
        <v>3.2</v>
      </c>
      <c r="MPM139" s="44">
        <f>MPG139*MPL139</f>
        <v>0.96640000000000004</v>
      </c>
      <c r="MPN139" s="34">
        <f>MPI139+MPK139+MPM139</f>
        <v>0.96640000000000004</v>
      </c>
      <c r="MYX139" s="31"/>
      <c r="MYY139" s="32"/>
      <c r="MYZ139" s="61" t="s">
        <v>17</v>
      </c>
      <c r="MZA139" s="40" t="s">
        <v>18</v>
      </c>
      <c r="MZB139" s="41">
        <v>0.151</v>
      </c>
      <c r="MZC139" s="33">
        <f>MZC137*MZB139</f>
        <v>0.30199999999999999</v>
      </c>
      <c r="MZD139" s="42"/>
      <c r="MZE139" s="42"/>
      <c r="MZF139" s="42"/>
      <c r="MZG139" s="43"/>
      <c r="MZH139" s="44">
        <v>3.2</v>
      </c>
      <c r="MZI139" s="44">
        <f>MZC139*MZH139</f>
        <v>0.96640000000000004</v>
      </c>
      <c r="MZJ139" s="34">
        <f>MZE139+MZG139+MZI139</f>
        <v>0.96640000000000004</v>
      </c>
      <c r="NIT139" s="31"/>
      <c r="NIU139" s="32"/>
      <c r="NIV139" s="61" t="s">
        <v>17</v>
      </c>
      <c r="NIW139" s="40" t="s">
        <v>18</v>
      </c>
      <c r="NIX139" s="41">
        <v>0.151</v>
      </c>
      <c r="NIY139" s="33">
        <f>NIY137*NIX139</f>
        <v>0.30199999999999999</v>
      </c>
      <c r="NIZ139" s="42"/>
      <c r="NJA139" s="42"/>
      <c r="NJB139" s="42"/>
      <c r="NJC139" s="43"/>
      <c r="NJD139" s="44">
        <v>3.2</v>
      </c>
      <c r="NJE139" s="44">
        <f>NIY139*NJD139</f>
        <v>0.96640000000000004</v>
      </c>
      <c r="NJF139" s="34">
        <f>NJA139+NJC139+NJE139</f>
        <v>0.96640000000000004</v>
      </c>
      <c r="NSP139" s="31"/>
      <c r="NSQ139" s="32"/>
      <c r="NSR139" s="61" t="s">
        <v>17</v>
      </c>
      <c r="NSS139" s="40" t="s">
        <v>18</v>
      </c>
      <c r="NST139" s="41">
        <v>0.151</v>
      </c>
      <c r="NSU139" s="33">
        <f>NSU137*NST139</f>
        <v>0.30199999999999999</v>
      </c>
      <c r="NSV139" s="42"/>
      <c r="NSW139" s="42"/>
      <c r="NSX139" s="42"/>
      <c r="NSY139" s="43"/>
      <c r="NSZ139" s="44">
        <v>3.2</v>
      </c>
      <c r="NTA139" s="44">
        <f>NSU139*NSZ139</f>
        <v>0.96640000000000004</v>
      </c>
      <c r="NTB139" s="34">
        <f>NSW139+NSY139+NTA139</f>
        <v>0.96640000000000004</v>
      </c>
      <c r="OCL139" s="31"/>
      <c r="OCM139" s="32"/>
      <c r="OCN139" s="61" t="s">
        <v>17</v>
      </c>
      <c r="OCO139" s="40" t="s">
        <v>18</v>
      </c>
      <c r="OCP139" s="41">
        <v>0.151</v>
      </c>
      <c r="OCQ139" s="33">
        <f>OCQ137*OCP139</f>
        <v>0.30199999999999999</v>
      </c>
      <c r="OCR139" s="42"/>
      <c r="OCS139" s="42"/>
      <c r="OCT139" s="42"/>
      <c r="OCU139" s="43"/>
      <c r="OCV139" s="44">
        <v>3.2</v>
      </c>
      <c r="OCW139" s="44">
        <f>OCQ139*OCV139</f>
        <v>0.96640000000000004</v>
      </c>
      <c r="OCX139" s="34">
        <f>OCS139+OCU139+OCW139</f>
        <v>0.96640000000000004</v>
      </c>
      <c r="OMH139" s="31"/>
      <c r="OMI139" s="32"/>
      <c r="OMJ139" s="61" t="s">
        <v>17</v>
      </c>
      <c r="OMK139" s="40" t="s">
        <v>18</v>
      </c>
      <c r="OML139" s="41">
        <v>0.151</v>
      </c>
      <c r="OMM139" s="33">
        <f>OMM137*OML139</f>
        <v>0.30199999999999999</v>
      </c>
      <c r="OMN139" s="42"/>
      <c r="OMO139" s="42"/>
      <c r="OMP139" s="42"/>
      <c r="OMQ139" s="43"/>
      <c r="OMR139" s="44">
        <v>3.2</v>
      </c>
      <c r="OMS139" s="44">
        <f>OMM139*OMR139</f>
        <v>0.96640000000000004</v>
      </c>
      <c r="OMT139" s="34">
        <f>OMO139+OMQ139+OMS139</f>
        <v>0.96640000000000004</v>
      </c>
      <c r="OWD139" s="31"/>
      <c r="OWE139" s="32"/>
      <c r="OWF139" s="61" t="s">
        <v>17</v>
      </c>
      <c r="OWG139" s="40" t="s">
        <v>18</v>
      </c>
      <c r="OWH139" s="41">
        <v>0.151</v>
      </c>
      <c r="OWI139" s="33">
        <f>OWI137*OWH139</f>
        <v>0.30199999999999999</v>
      </c>
      <c r="OWJ139" s="42"/>
      <c r="OWK139" s="42"/>
      <c r="OWL139" s="42"/>
      <c r="OWM139" s="43"/>
      <c r="OWN139" s="44">
        <v>3.2</v>
      </c>
      <c r="OWO139" s="44">
        <f>OWI139*OWN139</f>
        <v>0.96640000000000004</v>
      </c>
      <c r="OWP139" s="34">
        <f>OWK139+OWM139+OWO139</f>
        <v>0.96640000000000004</v>
      </c>
      <c r="PFZ139" s="31"/>
      <c r="PGA139" s="32"/>
      <c r="PGB139" s="61" t="s">
        <v>17</v>
      </c>
      <c r="PGC139" s="40" t="s">
        <v>18</v>
      </c>
      <c r="PGD139" s="41">
        <v>0.151</v>
      </c>
      <c r="PGE139" s="33">
        <f>PGE137*PGD139</f>
        <v>0.30199999999999999</v>
      </c>
      <c r="PGF139" s="42"/>
      <c r="PGG139" s="42"/>
      <c r="PGH139" s="42"/>
      <c r="PGI139" s="43"/>
      <c r="PGJ139" s="44">
        <v>3.2</v>
      </c>
      <c r="PGK139" s="44">
        <f>PGE139*PGJ139</f>
        <v>0.96640000000000004</v>
      </c>
      <c r="PGL139" s="34">
        <f>PGG139+PGI139+PGK139</f>
        <v>0.96640000000000004</v>
      </c>
      <c r="PPV139" s="31"/>
      <c r="PPW139" s="32"/>
      <c r="PPX139" s="61" t="s">
        <v>17</v>
      </c>
      <c r="PPY139" s="40" t="s">
        <v>18</v>
      </c>
      <c r="PPZ139" s="41">
        <v>0.151</v>
      </c>
      <c r="PQA139" s="33">
        <f>PQA137*PPZ139</f>
        <v>0.30199999999999999</v>
      </c>
      <c r="PQB139" s="42"/>
      <c r="PQC139" s="42"/>
      <c r="PQD139" s="42"/>
      <c r="PQE139" s="43"/>
      <c r="PQF139" s="44">
        <v>3.2</v>
      </c>
      <c r="PQG139" s="44">
        <f>PQA139*PQF139</f>
        <v>0.96640000000000004</v>
      </c>
      <c r="PQH139" s="34">
        <f>PQC139+PQE139+PQG139</f>
        <v>0.96640000000000004</v>
      </c>
      <c r="PZR139" s="31"/>
      <c r="PZS139" s="32"/>
      <c r="PZT139" s="61" t="s">
        <v>17</v>
      </c>
      <c r="PZU139" s="40" t="s">
        <v>18</v>
      </c>
      <c r="PZV139" s="41">
        <v>0.151</v>
      </c>
      <c r="PZW139" s="33">
        <f>PZW137*PZV139</f>
        <v>0.30199999999999999</v>
      </c>
      <c r="PZX139" s="42"/>
      <c r="PZY139" s="42"/>
      <c r="PZZ139" s="42"/>
      <c r="QAA139" s="43"/>
      <c r="QAB139" s="44">
        <v>3.2</v>
      </c>
      <c r="QAC139" s="44">
        <f>PZW139*QAB139</f>
        <v>0.96640000000000004</v>
      </c>
      <c r="QAD139" s="34">
        <f>PZY139+QAA139+QAC139</f>
        <v>0.96640000000000004</v>
      </c>
      <c r="QJN139" s="31"/>
      <c r="QJO139" s="32"/>
      <c r="QJP139" s="61" t="s">
        <v>17</v>
      </c>
      <c r="QJQ139" s="40" t="s">
        <v>18</v>
      </c>
      <c r="QJR139" s="41">
        <v>0.151</v>
      </c>
      <c r="QJS139" s="33">
        <f>QJS137*QJR139</f>
        <v>0.30199999999999999</v>
      </c>
      <c r="QJT139" s="42"/>
      <c r="QJU139" s="42"/>
      <c r="QJV139" s="42"/>
      <c r="QJW139" s="43"/>
      <c r="QJX139" s="44">
        <v>3.2</v>
      </c>
      <c r="QJY139" s="44">
        <f>QJS139*QJX139</f>
        <v>0.96640000000000004</v>
      </c>
      <c r="QJZ139" s="34">
        <f>QJU139+QJW139+QJY139</f>
        <v>0.96640000000000004</v>
      </c>
      <c r="QTJ139" s="31"/>
      <c r="QTK139" s="32"/>
      <c r="QTL139" s="61" t="s">
        <v>17</v>
      </c>
      <c r="QTM139" s="40" t="s">
        <v>18</v>
      </c>
      <c r="QTN139" s="41">
        <v>0.151</v>
      </c>
      <c r="QTO139" s="33">
        <f>QTO137*QTN139</f>
        <v>0.30199999999999999</v>
      </c>
      <c r="QTP139" s="42"/>
      <c r="QTQ139" s="42"/>
      <c r="QTR139" s="42"/>
      <c r="QTS139" s="43"/>
      <c r="QTT139" s="44">
        <v>3.2</v>
      </c>
      <c r="QTU139" s="44">
        <f>QTO139*QTT139</f>
        <v>0.96640000000000004</v>
      </c>
      <c r="QTV139" s="34">
        <f>QTQ139+QTS139+QTU139</f>
        <v>0.96640000000000004</v>
      </c>
      <c r="RDF139" s="31"/>
      <c r="RDG139" s="32"/>
      <c r="RDH139" s="61" t="s">
        <v>17</v>
      </c>
      <c r="RDI139" s="40" t="s">
        <v>18</v>
      </c>
      <c r="RDJ139" s="41">
        <v>0.151</v>
      </c>
      <c r="RDK139" s="33">
        <f>RDK137*RDJ139</f>
        <v>0.30199999999999999</v>
      </c>
      <c r="RDL139" s="42"/>
      <c r="RDM139" s="42"/>
      <c r="RDN139" s="42"/>
      <c r="RDO139" s="43"/>
      <c r="RDP139" s="44">
        <v>3.2</v>
      </c>
      <c r="RDQ139" s="44">
        <f>RDK139*RDP139</f>
        <v>0.96640000000000004</v>
      </c>
      <c r="RDR139" s="34">
        <f>RDM139+RDO139+RDQ139</f>
        <v>0.96640000000000004</v>
      </c>
      <c r="RNB139" s="31"/>
      <c r="RNC139" s="32"/>
      <c r="RND139" s="61" t="s">
        <v>17</v>
      </c>
      <c r="RNE139" s="40" t="s">
        <v>18</v>
      </c>
      <c r="RNF139" s="41">
        <v>0.151</v>
      </c>
      <c r="RNG139" s="33">
        <f>RNG137*RNF139</f>
        <v>0.30199999999999999</v>
      </c>
      <c r="RNH139" s="42"/>
      <c r="RNI139" s="42"/>
      <c r="RNJ139" s="42"/>
      <c r="RNK139" s="43"/>
      <c r="RNL139" s="44">
        <v>3.2</v>
      </c>
      <c r="RNM139" s="44">
        <f>RNG139*RNL139</f>
        <v>0.96640000000000004</v>
      </c>
      <c r="RNN139" s="34">
        <f>RNI139+RNK139+RNM139</f>
        <v>0.96640000000000004</v>
      </c>
      <c r="RWX139" s="31"/>
      <c r="RWY139" s="32"/>
      <c r="RWZ139" s="61" t="s">
        <v>17</v>
      </c>
      <c r="RXA139" s="40" t="s">
        <v>18</v>
      </c>
      <c r="RXB139" s="41">
        <v>0.151</v>
      </c>
      <c r="RXC139" s="33">
        <f>RXC137*RXB139</f>
        <v>0.30199999999999999</v>
      </c>
      <c r="RXD139" s="42"/>
      <c r="RXE139" s="42"/>
      <c r="RXF139" s="42"/>
      <c r="RXG139" s="43"/>
      <c r="RXH139" s="44">
        <v>3.2</v>
      </c>
      <c r="RXI139" s="44">
        <f>RXC139*RXH139</f>
        <v>0.96640000000000004</v>
      </c>
      <c r="RXJ139" s="34">
        <f>RXE139+RXG139+RXI139</f>
        <v>0.96640000000000004</v>
      </c>
      <c r="SGT139" s="31"/>
      <c r="SGU139" s="32"/>
      <c r="SGV139" s="61" t="s">
        <v>17</v>
      </c>
      <c r="SGW139" s="40" t="s">
        <v>18</v>
      </c>
      <c r="SGX139" s="41">
        <v>0.151</v>
      </c>
      <c r="SGY139" s="33">
        <f>SGY137*SGX139</f>
        <v>0.30199999999999999</v>
      </c>
      <c r="SGZ139" s="42"/>
      <c r="SHA139" s="42"/>
      <c r="SHB139" s="42"/>
      <c r="SHC139" s="43"/>
      <c r="SHD139" s="44">
        <v>3.2</v>
      </c>
      <c r="SHE139" s="44">
        <f>SGY139*SHD139</f>
        <v>0.96640000000000004</v>
      </c>
      <c r="SHF139" s="34">
        <f>SHA139+SHC139+SHE139</f>
        <v>0.96640000000000004</v>
      </c>
      <c r="SQP139" s="31"/>
      <c r="SQQ139" s="32"/>
      <c r="SQR139" s="61" t="s">
        <v>17</v>
      </c>
      <c r="SQS139" s="40" t="s">
        <v>18</v>
      </c>
      <c r="SQT139" s="41">
        <v>0.151</v>
      </c>
      <c r="SQU139" s="33">
        <f>SQU137*SQT139</f>
        <v>0.30199999999999999</v>
      </c>
      <c r="SQV139" s="42"/>
      <c r="SQW139" s="42"/>
      <c r="SQX139" s="42"/>
      <c r="SQY139" s="43"/>
      <c r="SQZ139" s="44">
        <v>3.2</v>
      </c>
      <c r="SRA139" s="44">
        <f>SQU139*SQZ139</f>
        <v>0.96640000000000004</v>
      </c>
      <c r="SRB139" s="34">
        <f>SQW139+SQY139+SRA139</f>
        <v>0.96640000000000004</v>
      </c>
      <c r="TAL139" s="31"/>
      <c r="TAM139" s="32"/>
      <c r="TAN139" s="61" t="s">
        <v>17</v>
      </c>
      <c r="TAO139" s="40" t="s">
        <v>18</v>
      </c>
      <c r="TAP139" s="41">
        <v>0.151</v>
      </c>
      <c r="TAQ139" s="33">
        <f>TAQ137*TAP139</f>
        <v>0.30199999999999999</v>
      </c>
      <c r="TAR139" s="42"/>
      <c r="TAS139" s="42"/>
      <c r="TAT139" s="42"/>
      <c r="TAU139" s="43"/>
      <c r="TAV139" s="44">
        <v>3.2</v>
      </c>
      <c r="TAW139" s="44">
        <f>TAQ139*TAV139</f>
        <v>0.96640000000000004</v>
      </c>
      <c r="TAX139" s="34">
        <f>TAS139+TAU139+TAW139</f>
        <v>0.96640000000000004</v>
      </c>
      <c r="TKH139" s="31"/>
      <c r="TKI139" s="32"/>
      <c r="TKJ139" s="61" t="s">
        <v>17</v>
      </c>
      <c r="TKK139" s="40" t="s">
        <v>18</v>
      </c>
      <c r="TKL139" s="41">
        <v>0.151</v>
      </c>
      <c r="TKM139" s="33">
        <f>TKM137*TKL139</f>
        <v>0.30199999999999999</v>
      </c>
      <c r="TKN139" s="42"/>
      <c r="TKO139" s="42"/>
      <c r="TKP139" s="42"/>
      <c r="TKQ139" s="43"/>
      <c r="TKR139" s="44">
        <v>3.2</v>
      </c>
      <c r="TKS139" s="44">
        <f>TKM139*TKR139</f>
        <v>0.96640000000000004</v>
      </c>
      <c r="TKT139" s="34">
        <f>TKO139+TKQ139+TKS139</f>
        <v>0.96640000000000004</v>
      </c>
      <c r="TUD139" s="31"/>
      <c r="TUE139" s="32"/>
      <c r="TUF139" s="61" t="s">
        <v>17</v>
      </c>
      <c r="TUG139" s="40" t="s">
        <v>18</v>
      </c>
      <c r="TUH139" s="41">
        <v>0.151</v>
      </c>
      <c r="TUI139" s="33">
        <f>TUI137*TUH139</f>
        <v>0.30199999999999999</v>
      </c>
      <c r="TUJ139" s="42"/>
      <c r="TUK139" s="42"/>
      <c r="TUL139" s="42"/>
      <c r="TUM139" s="43"/>
      <c r="TUN139" s="44">
        <v>3.2</v>
      </c>
      <c r="TUO139" s="44">
        <f>TUI139*TUN139</f>
        <v>0.96640000000000004</v>
      </c>
      <c r="TUP139" s="34">
        <f>TUK139+TUM139+TUO139</f>
        <v>0.96640000000000004</v>
      </c>
      <c r="UDZ139" s="31"/>
      <c r="UEA139" s="32"/>
      <c r="UEB139" s="61" t="s">
        <v>17</v>
      </c>
      <c r="UEC139" s="40" t="s">
        <v>18</v>
      </c>
      <c r="UED139" s="41">
        <v>0.151</v>
      </c>
      <c r="UEE139" s="33">
        <f>UEE137*UED139</f>
        <v>0.30199999999999999</v>
      </c>
      <c r="UEF139" s="42"/>
      <c r="UEG139" s="42"/>
      <c r="UEH139" s="42"/>
      <c r="UEI139" s="43"/>
      <c r="UEJ139" s="44">
        <v>3.2</v>
      </c>
      <c r="UEK139" s="44">
        <f>UEE139*UEJ139</f>
        <v>0.96640000000000004</v>
      </c>
      <c r="UEL139" s="34">
        <f>UEG139+UEI139+UEK139</f>
        <v>0.96640000000000004</v>
      </c>
      <c r="UNV139" s="31"/>
      <c r="UNW139" s="32"/>
      <c r="UNX139" s="61" t="s">
        <v>17</v>
      </c>
      <c r="UNY139" s="40" t="s">
        <v>18</v>
      </c>
      <c r="UNZ139" s="41">
        <v>0.151</v>
      </c>
      <c r="UOA139" s="33">
        <f>UOA137*UNZ139</f>
        <v>0.30199999999999999</v>
      </c>
      <c r="UOB139" s="42"/>
      <c r="UOC139" s="42"/>
      <c r="UOD139" s="42"/>
      <c r="UOE139" s="43"/>
      <c r="UOF139" s="44">
        <v>3.2</v>
      </c>
      <c r="UOG139" s="44">
        <f>UOA139*UOF139</f>
        <v>0.96640000000000004</v>
      </c>
      <c r="UOH139" s="34">
        <f>UOC139+UOE139+UOG139</f>
        <v>0.96640000000000004</v>
      </c>
      <c r="UXR139" s="31"/>
      <c r="UXS139" s="32"/>
      <c r="UXT139" s="61" t="s">
        <v>17</v>
      </c>
      <c r="UXU139" s="40" t="s">
        <v>18</v>
      </c>
      <c r="UXV139" s="41">
        <v>0.151</v>
      </c>
      <c r="UXW139" s="33">
        <f>UXW137*UXV139</f>
        <v>0.30199999999999999</v>
      </c>
      <c r="UXX139" s="42"/>
      <c r="UXY139" s="42"/>
      <c r="UXZ139" s="42"/>
      <c r="UYA139" s="43"/>
      <c r="UYB139" s="44">
        <v>3.2</v>
      </c>
      <c r="UYC139" s="44">
        <f>UXW139*UYB139</f>
        <v>0.96640000000000004</v>
      </c>
      <c r="UYD139" s="34">
        <f>UXY139+UYA139+UYC139</f>
        <v>0.96640000000000004</v>
      </c>
      <c r="VHN139" s="31"/>
      <c r="VHO139" s="32"/>
      <c r="VHP139" s="61" t="s">
        <v>17</v>
      </c>
      <c r="VHQ139" s="40" t="s">
        <v>18</v>
      </c>
      <c r="VHR139" s="41">
        <v>0.151</v>
      </c>
      <c r="VHS139" s="33">
        <f>VHS137*VHR139</f>
        <v>0.30199999999999999</v>
      </c>
      <c r="VHT139" s="42"/>
      <c r="VHU139" s="42"/>
      <c r="VHV139" s="42"/>
      <c r="VHW139" s="43"/>
      <c r="VHX139" s="44">
        <v>3.2</v>
      </c>
      <c r="VHY139" s="44">
        <f>VHS139*VHX139</f>
        <v>0.96640000000000004</v>
      </c>
      <c r="VHZ139" s="34">
        <f>VHU139+VHW139+VHY139</f>
        <v>0.96640000000000004</v>
      </c>
      <c r="VRJ139" s="31"/>
      <c r="VRK139" s="32"/>
      <c r="VRL139" s="61" t="s">
        <v>17</v>
      </c>
      <c r="VRM139" s="40" t="s">
        <v>18</v>
      </c>
      <c r="VRN139" s="41">
        <v>0.151</v>
      </c>
      <c r="VRO139" s="33">
        <f>VRO137*VRN139</f>
        <v>0.30199999999999999</v>
      </c>
      <c r="VRP139" s="42"/>
      <c r="VRQ139" s="42"/>
      <c r="VRR139" s="42"/>
      <c r="VRS139" s="43"/>
      <c r="VRT139" s="44">
        <v>3.2</v>
      </c>
      <c r="VRU139" s="44">
        <f>VRO139*VRT139</f>
        <v>0.96640000000000004</v>
      </c>
      <c r="VRV139" s="34">
        <f>VRQ139+VRS139+VRU139</f>
        <v>0.96640000000000004</v>
      </c>
      <c r="WBF139" s="31"/>
      <c r="WBG139" s="32"/>
      <c r="WBH139" s="61" t="s">
        <v>17</v>
      </c>
      <c r="WBI139" s="40" t="s">
        <v>18</v>
      </c>
      <c r="WBJ139" s="41">
        <v>0.151</v>
      </c>
      <c r="WBK139" s="33">
        <f>WBK137*WBJ139</f>
        <v>0.30199999999999999</v>
      </c>
      <c r="WBL139" s="42"/>
      <c r="WBM139" s="42"/>
      <c r="WBN139" s="42"/>
      <c r="WBO139" s="43"/>
      <c r="WBP139" s="44">
        <v>3.2</v>
      </c>
      <c r="WBQ139" s="44">
        <f>WBK139*WBP139</f>
        <v>0.96640000000000004</v>
      </c>
      <c r="WBR139" s="34">
        <f>WBM139+WBO139+WBQ139</f>
        <v>0.96640000000000004</v>
      </c>
      <c r="WLB139" s="31"/>
      <c r="WLC139" s="32"/>
      <c r="WLD139" s="61" t="s">
        <v>17</v>
      </c>
      <c r="WLE139" s="40" t="s">
        <v>18</v>
      </c>
      <c r="WLF139" s="41">
        <v>0.151</v>
      </c>
      <c r="WLG139" s="33">
        <f>WLG137*WLF139</f>
        <v>0.30199999999999999</v>
      </c>
      <c r="WLH139" s="42"/>
      <c r="WLI139" s="42"/>
      <c r="WLJ139" s="42"/>
      <c r="WLK139" s="43"/>
      <c r="WLL139" s="44">
        <v>3.2</v>
      </c>
      <c r="WLM139" s="44">
        <f>WLG139*WLL139</f>
        <v>0.96640000000000004</v>
      </c>
      <c r="WLN139" s="34">
        <f>WLI139+WLK139+WLM139</f>
        <v>0.96640000000000004</v>
      </c>
      <c r="WUX139" s="31"/>
      <c r="WUY139" s="32"/>
      <c r="WUZ139" s="61" t="s">
        <v>17</v>
      </c>
      <c r="WVA139" s="40" t="s">
        <v>18</v>
      </c>
      <c r="WVB139" s="41">
        <v>0.151</v>
      </c>
      <c r="WVC139" s="33">
        <f>WVC137*WVB139</f>
        <v>0.30199999999999999</v>
      </c>
      <c r="WVD139" s="42"/>
      <c r="WVE139" s="42"/>
      <c r="WVF139" s="42"/>
      <c r="WVG139" s="43"/>
      <c r="WVH139" s="44">
        <v>3.2</v>
      </c>
      <c r="WVI139" s="44">
        <f>WVC139*WVH139</f>
        <v>0.96640000000000004</v>
      </c>
      <c r="WVJ139" s="34">
        <f>WVE139+WVG139+WVI139</f>
        <v>0.96640000000000004</v>
      </c>
    </row>
    <row r="140" spans="1:16131" s="35" customFormat="1" x14ac:dyDescent="0.25">
      <c r="A140" s="31"/>
      <c r="B140" s="32" t="s">
        <v>26</v>
      </c>
      <c r="C140" s="32"/>
      <c r="D140" s="69"/>
      <c r="E140" s="69"/>
      <c r="F140" s="69"/>
      <c r="G140" s="69"/>
      <c r="H140" s="69"/>
      <c r="I140" s="69"/>
      <c r="J140" s="69"/>
      <c r="K140" s="70"/>
      <c r="L140" s="5" t="s">
        <v>119</v>
      </c>
      <c r="IL140" s="31"/>
      <c r="IM140" s="32"/>
      <c r="IN140" s="32" t="s">
        <v>26</v>
      </c>
      <c r="IO140" s="32"/>
      <c r="IP140" s="32"/>
      <c r="IQ140" s="33"/>
      <c r="IR140" s="32"/>
      <c r="IS140" s="33"/>
      <c r="IT140" s="32"/>
      <c r="IU140" s="33"/>
      <c r="IV140" s="32"/>
      <c r="IW140" s="33"/>
      <c r="IX140" s="34"/>
      <c r="SH140" s="31"/>
      <c r="SI140" s="32"/>
      <c r="SJ140" s="32" t="s">
        <v>26</v>
      </c>
      <c r="SK140" s="32"/>
      <c r="SL140" s="32"/>
      <c r="SM140" s="33"/>
      <c r="SN140" s="32"/>
      <c r="SO140" s="33"/>
      <c r="SP140" s="32"/>
      <c r="SQ140" s="33"/>
      <c r="SR140" s="32"/>
      <c r="SS140" s="33"/>
      <c r="ST140" s="34"/>
      <c r="ACD140" s="31"/>
      <c r="ACE140" s="32"/>
      <c r="ACF140" s="32" t="s">
        <v>26</v>
      </c>
      <c r="ACG140" s="32"/>
      <c r="ACH140" s="32"/>
      <c r="ACI140" s="33"/>
      <c r="ACJ140" s="32"/>
      <c r="ACK140" s="33"/>
      <c r="ACL140" s="32"/>
      <c r="ACM140" s="33"/>
      <c r="ACN140" s="32"/>
      <c r="ACO140" s="33"/>
      <c r="ACP140" s="34"/>
      <c r="ALZ140" s="31"/>
      <c r="AMA140" s="32"/>
      <c r="AMB140" s="32" t="s">
        <v>26</v>
      </c>
      <c r="AMC140" s="32"/>
      <c r="AMD140" s="32"/>
      <c r="AME140" s="33"/>
      <c r="AMF140" s="32"/>
      <c r="AMG140" s="33"/>
      <c r="AMH140" s="32"/>
      <c r="AMI140" s="33"/>
      <c r="AMJ140" s="32"/>
      <c r="AMK140" s="33"/>
      <c r="AML140" s="34"/>
      <c r="AVV140" s="31"/>
      <c r="AVW140" s="32"/>
      <c r="AVX140" s="32" t="s">
        <v>26</v>
      </c>
      <c r="AVY140" s="32"/>
      <c r="AVZ140" s="32"/>
      <c r="AWA140" s="33"/>
      <c r="AWB140" s="32"/>
      <c r="AWC140" s="33"/>
      <c r="AWD140" s="32"/>
      <c r="AWE140" s="33"/>
      <c r="AWF140" s="32"/>
      <c r="AWG140" s="33"/>
      <c r="AWH140" s="34"/>
      <c r="BFR140" s="31"/>
      <c r="BFS140" s="32"/>
      <c r="BFT140" s="32" t="s">
        <v>26</v>
      </c>
      <c r="BFU140" s="32"/>
      <c r="BFV140" s="32"/>
      <c r="BFW140" s="33"/>
      <c r="BFX140" s="32"/>
      <c r="BFY140" s="33"/>
      <c r="BFZ140" s="32"/>
      <c r="BGA140" s="33"/>
      <c r="BGB140" s="32"/>
      <c r="BGC140" s="33"/>
      <c r="BGD140" s="34"/>
      <c r="BPN140" s="31"/>
      <c r="BPO140" s="32"/>
      <c r="BPP140" s="32" t="s">
        <v>26</v>
      </c>
      <c r="BPQ140" s="32"/>
      <c r="BPR140" s="32"/>
      <c r="BPS140" s="33"/>
      <c r="BPT140" s="32"/>
      <c r="BPU140" s="33"/>
      <c r="BPV140" s="32"/>
      <c r="BPW140" s="33"/>
      <c r="BPX140" s="32"/>
      <c r="BPY140" s="33"/>
      <c r="BPZ140" s="34"/>
      <c r="BZJ140" s="31"/>
      <c r="BZK140" s="32"/>
      <c r="BZL140" s="32" t="s">
        <v>26</v>
      </c>
      <c r="BZM140" s="32"/>
      <c r="BZN140" s="32"/>
      <c r="BZO140" s="33"/>
      <c r="BZP140" s="32"/>
      <c r="BZQ140" s="33"/>
      <c r="BZR140" s="32"/>
      <c r="BZS140" s="33"/>
      <c r="BZT140" s="32"/>
      <c r="BZU140" s="33"/>
      <c r="BZV140" s="34"/>
      <c r="CJF140" s="31"/>
      <c r="CJG140" s="32"/>
      <c r="CJH140" s="32" t="s">
        <v>26</v>
      </c>
      <c r="CJI140" s="32"/>
      <c r="CJJ140" s="32"/>
      <c r="CJK140" s="33"/>
      <c r="CJL140" s="32"/>
      <c r="CJM140" s="33"/>
      <c r="CJN140" s="32"/>
      <c r="CJO140" s="33"/>
      <c r="CJP140" s="32"/>
      <c r="CJQ140" s="33"/>
      <c r="CJR140" s="34"/>
      <c r="CTB140" s="31"/>
      <c r="CTC140" s="32"/>
      <c r="CTD140" s="32" t="s">
        <v>26</v>
      </c>
      <c r="CTE140" s="32"/>
      <c r="CTF140" s="32"/>
      <c r="CTG140" s="33"/>
      <c r="CTH140" s="32"/>
      <c r="CTI140" s="33"/>
      <c r="CTJ140" s="32"/>
      <c r="CTK140" s="33"/>
      <c r="CTL140" s="32"/>
      <c r="CTM140" s="33"/>
      <c r="CTN140" s="34"/>
      <c r="DCX140" s="31"/>
      <c r="DCY140" s="32"/>
      <c r="DCZ140" s="32" t="s">
        <v>26</v>
      </c>
      <c r="DDA140" s="32"/>
      <c r="DDB140" s="32"/>
      <c r="DDC140" s="33"/>
      <c r="DDD140" s="32"/>
      <c r="DDE140" s="33"/>
      <c r="DDF140" s="32"/>
      <c r="DDG140" s="33"/>
      <c r="DDH140" s="32"/>
      <c r="DDI140" s="33"/>
      <c r="DDJ140" s="34"/>
      <c r="DMT140" s="31"/>
      <c r="DMU140" s="32"/>
      <c r="DMV140" s="32" t="s">
        <v>26</v>
      </c>
      <c r="DMW140" s="32"/>
      <c r="DMX140" s="32"/>
      <c r="DMY140" s="33"/>
      <c r="DMZ140" s="32"/>
      <c r="DNA140" s="33"/>
      <c r="DNB140" s="32"/>
      <c r="DNC140" s="33"/>
      <c r="DND140" s="32"/>
      <c r="DNE140" s="33"/>
      <c r="DNF140" s="34"/>
      <c r="DWP140" s="31"/>
      <c r="DWQ140" s="32"/>
      <c r="DWR140" s="32" t="s">
        <v>26</v>
      </c>
      <c r="DWS140" s="32"/>
      <c r="DWT140" s="32"/>
      <c r="DWU140" s="33"/>
      <c r="DWV140" s="32"/>
      <c r="DWW140" s="33"/>
      <c r="DWX140" s="32"/>
      <c r="DWY140" s="33"/>
      <c r="DWZ140" s="32"/>
      <c r="DXA140" s="33"/>
      <c r="DXB140" s="34"/>
      <c r="EGL140" s="31"/>
      <c r="EGM140" s="32"/>
      <c r="EGN140" s="32" t="s">
        <v>26</v>
      </c>
      <c r="EGO140" s="32"/>
      <c r="EGP140" s="32"/>
      <c r="EGQ140" s="33"/>
      <c r="EGR140" s="32"/>
      <c r="EGS140" s="33"/>
      <c r="EGT140" s="32"/>
      <c r="EGU140" s="33"/>
      <c r="EGV140" s="32"/>
      <c r="EGW140" s="33"/>
      <c r="EGX140" s="34"/>
      <c r="EQH140" s="31"/>
      <c r="EQI140" s="32"/>
      <c r="EQJ140" s="32" t="s">
        <v>26</v>
      </c>
      <c r="EQK140" s="32"/>
      <c r="EQL140" s="32"/>
      <c r="EQM140" s="33"/>
      <c r="EQN140" s="32"/>
      <c r="EQO140" s="33"/>
      <c r="EQP140" s="32"/>
      <c r="EQQ140" s="33"/>
      <c r="EQR140" s="32"/>
      <c r="EQS140" s="33"/>
      <c r="EQT140" s="34"/>
      <c r="FAD140" s="31"/>
      <c r="FAE140" s="32"/>
      <c r="FAF140" s="32" t="s">
        <v>26</v>
      </c>
      <c r="FAG140" s="32"/>
      <c r="FAH140" s="32"/>
      <c r="FAI140" s="33"/>
      <c r="FAJ140" s="32"/>
      <c r="FAK140" s="33"/>
      <c r="FAL140" s="32"/>
      <c r="FAM140" s="33"/>
      <c r="FAN140" s="32"/>
      <c r="FAO140" s="33"/>
      <c r="FAP140" s="34"/>
      <c r="FJZ140" s="31"/>
      <c r="FKA140" s="32"/>
      <c r="FKB140" s="32" t="s">
        <v>26</v>
      </c>
      <c r="FKC140" s="32"/>
      <c r="FKD140" s="32"/>
      <c r="FKE140" s="33"/>
      <c r="FKF140" s="32"/>
      <c r="FKG140" s="33"/>
      <c r="FKH140" s="32"/>
      <c r="FKI140" s="33"/>
      <c r="FKJ140" s="32"/>
      <c r="FKK140" s="33"/>
      <c r="FKL140" s="34"/>
      <c r="FTV140" s="31"/>
      <c r="FTW140" s="32"/>
      <c r="FTX140" s="32" t="s">
        <v>26</v>
      </c>
      <c r="FTY140" s="32"/>
      <c r="FTZ140" s="32"/>
      <c r="FUA140" s="33"/>
      <c r="FUB140" s="32"/>
      <c r="FUC140" s="33"/>
      <c r="FUD140" s="32"/>
      <c r="FUE140" s="33"/>
      <c r="FUF140" s="32"/>
      <c r="FUG140" s="33"/>
      <c r="FUH140" s="34"/>
      <c r="GDR140" s="31"/>
      <c r="GDS140" s="32"/>
      <c r="GDT140" s="32" t="s">
        <v>26</v>
      </c>
      <c r="GDU140" s="32"/>
      <c r="GDV140" s="32"/>
      <c r="GDW140" s="33"/>
      <c r="GDX140" s="32"/>
      <c r="GDY140" s="33"/>
      <c r="GDZ140" s="32"/>
      <c r="GEA140" s="33"/>
      <c r="GEB140" s="32"/>
      <c r="GEC140" s="33"/>
      <c r="GED140" s="34"/>
      <c r="GNN140" s="31"/>
      <c r="GNO140" s="32"/>
      <c r="GNP140" s="32" t="s">
        <v>26</v>
      </c>
      <c r="GNQ140" s="32"/>
      <c r="GNR140" s="32"/>
      <c r="GNS140" s="33"/>
      <c r="GNT140" s="32"/>
      <c r="GNU140" s="33"/>
      <c r="GNV140" s="32"/>
      <c r="GNW140" s="33"/>
      <c r="GNX140" s="32"/>
      <c r="GNY140" s="33"/>
      <c r="GNZ140" s="34"/>
      <c r="GXJ140" s="31"/>
      <c r="GXK140" s="32"/>
      <c r="GXL140" s="32" t="s">
        <v>26</v>
      </c>
      <c r="GXM140" s="32"/>
      <c r="GXN140" s="32"/>
      <c r="GXO140" s="33"/>
      <c r="GXP140" s="32"/>
      <c r="GXQ140" s="33"/>
      <c r="GXR140" s="32"/>
      <c r="GXS140" s="33"/>
      <c r="GXT140" s="32"/>
      <c r="GXU140" s="33"/>
      <c r="GXV140" s="34"/>
      <c r="HHF140" s="31"/>
      <c r="HHG140" s="32"/>
      <c r="HHH140" s="32" t="s">
        <v>26</v>
      </c>
      <c r="HHI140" s="32"/>
      <c r="HHJ140" s="32"/>
      <c r="HHK140" s="33"/>
      <c r="HHL140" s="32"/>
      <c r="HHM140" s="33"/>
      <c r="HHN140" s="32"/>
      <c r="HHO140" s="33"/>
      <c r="HHP140" s="32"/>
      <c r="HHQ140" s="33"/>
      <c r="HHR140" s="34"/>
      <c r="HRB140" s="31"/>
      <c r="HRC140" s="32"/>
      <c r="HRD140" s="32" t="s">
        <v>26</v>
      </c>
      <c r="HRE140" s="32"/>
      <c r="HRF140" s="32"/>
      <c r="HRG140" s="33"/>
      <c r="HRH140" s="32"/>
      <c r="HRI140" s="33"/>
      <c r="HRJ140" s="32"/>
      <c r="HRK140" s="33"/>
      <c r="HRL140" s="32"/>
      <c r="HRM140" s="33"/>
      <c r="HRN140" s="34"/>
      <c r="IAX140" s="31"/>
      <c r="IAY140" s="32"/>
      <c r="IAZ140" s="32" t="s">
        <v>26</v>
      </c>
      <c r="IBA140" s="32"/>
      <c r="IBB140" s="32"/>
      <c r="IBC140" s="33"/>
      <c r="IBD140" s="32"/>
      <c r="IBE140" s="33"/>
      <c r="IBF140" s="32"/>
      <c r="IBG140" s="33"/>
      <c r="IBH140" s="32"/>
      <c r="IBI140" s="33"/>
      <c r="IBJ140" s="34"/>
      <c r="IKT140" s="31"/>
      <c r="IKU140" s="32"/>
      <c r="IKV140" s="32" t="s">
        <v>26</v>
      </c>
      <c r="IKW140" s="32"/>
      <c r="IKX140" s="32"/>
      <c r="IKY140" s="33"/>
      <c r="IKZ140" s="32"/>
      <c r="ILA140" s="33"/>
      <c r="ILB140" s="32"/>
      <c r="ILC140" s="33"/>
      <c r="ILD140" s="32"/>
      <c r="ILE140" s="33"/>
      <c r="ILF140" s="34"/>
      <c r="IUP140" s="31"/>
      <c r="IUQ140" s="32"/>
      <c r="IUR140" s="32" t="s">
        <v>26</v>
      </c>
      <c r="IUS140" s="32"/>
      <c r="IUT140" s="32"/>
      <c r="IUU140" s="33"/>
      <c r="IUV140" s="32"/>
      <c r="IUW140" s="33"/>
      <c r="IUX140" s="32"/>
      <c r="IUY140" s="33"/>
      <c r="IUZ140" s="32"/>
      <c r="IVA140" s="33"/>
      <c r="IVB140" s="34"/>
      <c r="JEL140" s="31"/>
      <c r="JEM140" s="32"/>
      <c r="JEN140" s="32" t="s">
        <v>26</v>
      </c>
      <c r="JEO140" s="32"/>
      <c r="JEP140" s="32"/>
      <c r="JEQ140" s="33"/>
      <c r="JER140" s="32"/>
      <c r="JES140" s="33"/>
      <c r="JET140" s="32"/>
      <c r="JEU140" s="33"/>
      <c r="JEV140" s="32"/>
      <c r="JEW140" s="33"/>
      <c r="JEX140" s="34"/>
      <c r="JOH140" s="31"/>
      <c r="JOI140" s="32"/>
      <c r="JOJ140" s="32" t="s">
        <v>26</v>
      </c>
      <c r="JOK140" s="32"/>
      <c r="JOL140" s="32"/>
      <c r="JOM140" s="33"/>
      <c r="JON140" s="32"/>
      <c r="JOO140" s="33"/>
      <c r="JOP140" s="32"/>
      <c r="JOQ140" s="33"/>
      <c r="JOR140" s="32"/>
      <c r="JOS140" s="33"/>
      <c r="JOT140" s="34"/>
      <c r="JYD140" s="31"/>
      <c r="JYE140" s="32"/>
      <c r="JYF140" s="32" t="s">
        <v>26</v>
      </c>
      <c r="JYG140" s="32"/>
      <c r="JYH140" s="32"/>
      <c r="JYI140" s="33"/>
      <c r="JYJ140" s="32"/>
      <c r="JYK140" s="33"/>
      <c r="JYL140" s="32"/>
      <c r="JYM140" s="33"/>
      <c r="JYN140" s="32"/>
      <c r="JYO140" s="33"/>
      <c r="JYP140" s="34"/>
      <c r="KHZ140" s="31"/>
      <c r="KIA140" s="32"/>
      <c r="KIB140" s="32" t="s">
        <v>26</v>
      </c>
      <c r="KIC140" s="32"/>
      <c r="KID140" s="32"/>
      <c r="KIE140" s="33"/>
      <c r="KIF140" s="32"/>
      <c r="KIG140" s="33"/>
      <c r="KIH140" s="32"/>
      <c r="KII140" s="33"/>
      <c r="KIJ140" s="32"/>
      <c r="KIK140" s="33"/>
      <c r="KIL140" s="34"/>
      <c r="KRV140" s="31"/>
      <c r="KRW140" s="32"/>
      <c r="KRX140" s="32" t="s">
        <v>26</v>
      </c>
      <c r="KRY140" s="32"/>
      <c r="KRZ140" s="32"/>
      <c r="KSA140" s="33"/>
      <c r="KSB140" s="32"/>
      <c r="KSC140" s="33"/>
      <c r="KSD140" s="32"/>
      <c r="KSE140" s="33"/>
      <c r="KSF140" s="32"/>
      <c r="KSG140" s="33"/>
      <c r="KSH140" s="34"/>
      <c r="LBR140" s="31"/>
      <c r="LBS140" s="32"/>
      <c r="LBT140" s="32" t="s">
        <v>26</v>
      </c>
      <c r="LBU140" s="32"/>
      <c r="LBV140" s="32"/>
      <c r="LBW140" s="33"/>
      <c r="LBX140" s="32"/>
      <c r="LBY140" s="33"/>
      <c r="LBZ140" s="32"/>
      <c r="LCA140" s="33"/>
      <c r="LCB140" s="32"/>
      <c r="LCC140" s="33"/>
      <c r="LCD140" s="34"/>
      <c r="LLN140" s="31"/>
      <c r="LLO140" s="32"/>
      <c r="LLP140" s="32" t="s">
        <v>26</v>
      </c>
      <c r="LLQ140" s="32"/>
      <c r="LLR140" s="32"/>
      <c r="LLS140" s="33"/>
      <c r="LLT140" s="32"/>
      <c r="LLU140" s="33"/>
      <c r="LLV140" s="32"/>
      <c r="LLW140" s="33"/>
      <c r="LLX140" s="32"/>
      <c r="LLY140" s="33"/>
      <c r="LLZ140" s="34"/>
      <c r="LVJ140" s="31"/>
      <c r="LVK140" s="32"/>
      <c r="LVL140" s="32" t="s">
        <v>26</v>
      </c>
      <c r="LVM140" s="32"/>
      <c r="LVN140" s="32"/>
      <c r="LVO140" s="33"/>
      <c r="LVP140" s="32"/>
      <c r="LVQ140" s="33"/>
      <c r="LVR140" s="32"/>
      <c r="LVS140" s="33"/>
      <c r="LVT140" s="32"/>
      <c r="LVU140" s="33"/>
      <c r="LVV140" s="34"/>
      <c r="MFF140" s="31"/>
      <c r="MFG140" s="32"/>
      <c r="MFH140" s="32" t="s">
        <v>26</v>
      </c>
      <c r="MFI140" s="32"/>
      <c r="MFJ140" s="32"/>
      <c r="MFK140" s="33"/>
      <c r="MFL140" s="32"/>
      <c r="MFM140" s="33"/>
      <c r="MFN140" s="32"/>
      <c r="MFO140" s="33"/>
      <c r="MFP140" s="32"/>
      <c r="MFQ140" s="33"/>
      <c r="MFR140" s="34"/>
      <c r="MPB140" s="31"/>
      <c r="MPC140" s="32"/>
      <c r="MPD140" s="32" t="s">
        <v>26</v>
      </c>
      <c r="MPE140" s="32"/>
      <c r="MPF140" s="32"/>
      <c r="MPG140" s="33"/>
      <c r="MPH140" s="32"/>
      <c r="MPI140" s="33"/>
      <c r="MPJ140" s="32"/>
      <c r="MPK140" s="33"/>
      <c r="MPL140" s="32"/>
      <c r="MPM140" s="33"/>
      <c r="MPN140" s="34"/>
      <c r="MYX140" s="31"/>
      <c r="MYY140" s="32"/>
      <c r="MYZ140" s="32" t="s">
        <v>26</v>
      </c>
      <c r="MZA140" s="32"/>
      <c r="MZB140" s="32"/>
      <c r="MZC140" s="33"/>
      <c r="MZD140" s="32"/>
      <c r="MZE140" s="33"/>
      <c r="MZF140" s="32"/>
      <c r="MZG140" s="33"/>
      <c r="MZH140" s="32"/>
      <c r="MZI140" s="33"/>
      <c r="MZJ140" s="34"/>
      <c r="NIT140" s="31"/>
      <c r="NIU140" s="32"/>
      <c r="NIV140" s="32" t="s">
        <v>26</v>
      </c>
      <c r="NIW140" s="32"/>
      <c r="NIX140" s="32"/>
      <c r="NIY140" s="33"/>
      <c r="NIZ140" s="32"/>
      <c r="NJA140" s="33"/>
      <c r="NJB140" s="32"/>
      <c r="NJC140" s="33"/>
      <c r="NJD140" s="32"/>
      <c r="NJE140" s="33"/>
      <c r="NJF140" s="34"/>
      <c r="NSP140" s="31"/>
      <c r="NSQ140" s="32"/>
      <c r="NSR140" s="32" t="s">
        <v>26</v>
      </c>
      <c r="NSS140" s="32"/>
      <c r="NST140" s="32"/>
      <c r="NSU140" s="33"/>
      <c r="NSV140" s="32"/>
      <c r="NSW140" s="33"/>
      <c r="NSX140" s="32"/>
      <c r="NSY140" s="33"/>
      <c r="NSZ140" s="32"/>
      <c r="NTA140" s="33"/>
      <c r="NTB140" s="34"/>
      <c r="OCL140" s="31"/>
      <c r="OCM140" s="32"/>
      <c r="OCN140" s="32" t="s">
        <v>26</v>
      </c>
      <c r="OCO140" s="32"/>
      <c r="OCP140" s="32"/>
      <c r="OCQ140" s="33"/>
      <c r="OCR140" s="32"/>
      <c r="OCS140" s="33"/>
      <c r="OCT140" s="32"/>
      <c r="OCU140" s="33"/>
      <c r="OCV140" s="32"/>
      <c r="OCW140" s="33"/>
      <c r="OCX140" s="34"/>
      <c r="OMH140" s="31"/>
      <c r="OMI140" s="32"/>
      <c r="OMJ140" s="32" t="s">
        <v>26</v>
      </c>
      <c r="OMK140" s="32"/>
      <c r="OML140" s="32"/>
      <c r="OMM140" s="33"/>
      <c r="OMN140" s="32"/>
      <c r="OMO140" s="33"/>
      <c r="OMP140" s="32"/>
      <c r="OMQ140" s="33"/>
      <c r="OMR140" s="32"/>
      <c r="OMS140" s="33"/>
      <c r="OMT140" s="34"/>
      <c r="OWD140" s="31"/>
      <c r="OWE140" s="32"/>
      <c r="OWF140" s="32" t="s">
        <v>26</v>
      </c>
      <c r="OWG140" s="32"/>
      <c r="OWH140" s="32"/>
      <c r="OWI140" s="33"/>
      <c r="OWJ140" s="32"/>
      <c r="OWK140" s="33"/>
      <c r="OWL140" s="32"/>
      <c r="OWM140" s="33"/>
      <c r="OWN140" s="32"/>
      <c r="OWO140" s="33"/>
      <c r="OWP140" s="34"/>
      <c r="PFZ140" s="31"/>
      <c r="PGA140" s="32"/>
      <c r="PGB140" s="32" t="s">
        <v>26</v>
      </c>
      <c r="PGC140" s="32"/>
      <c r="PGD140" s="32"/>
      <c r="PGE140" s="33"/>
      <c r="PGF140" s="32"/>
      <c r="PGG140" s="33"/>
      <c r="PGH140" s="32"/>
      <c r="PGI140" s="33"/>
      <c r="PGJ140" s="32"/>
      <c r="PGK140" s="33"/>
      <c r="PGL140" s="34"/>
      <c r="PPV140" s="31"/>
      <c r="PPW140" s="32"/>
      <c r="PPX140" s="32" t="s">
        <v>26</v>
      </c>
      <c r="PPY140" s="32"/>
      <c r="PPZ140" s="32"/>
      <c r="PQA140" s="33"/>
      <c r="PQB140" s="32"/>
      <c r="PQC140" s="33"/>
      <c r="PQD140" s="32"/>
      <c r="PQE140" s="33"/>
      <c r="PQF140" s="32"/>
      <c r="PQG140" s="33"/>
      <c r="PQH140" s="34"/>
      <c r="PZR140" s="31"/>
      <c r="PZS140" s="32"/>
      <c r="PZT140" s="32" t="s">
        <v>26</v>
      </c>
      <c r="PZU140" s="32"/>
      <c r="PZV140" s="32"/>
      <c r="PZW140" s="33"/>
      <c r="PZX140" s="32"/>
      <c r="PZY140" s="33"/>
      <c r="PZZ140" s="32"/>
      <c r="QAA140" s="33"/>
      <c r="QAB140" s="32"/>
      <c r="QAC140" s="33"/>
      <c r="QAD140" s="34"/>
      <c r="QJN140" s="31"/>
      <c r="QJO140" s="32"/>
      <c r="QJP140" s="32" t="s">
        <v>26</v>
      </c>
      <c r="QJQ140" s="32"/>
      <c r="QJR140" s="32"/>
      <c r="QJS140" s="33"/>
      <c r="QJT140" s="32"/>
      <c r="QJU140" s="33"/>
      <c r="QJV140" s="32"/>
      <c r="QJW140" s="33"/>
      <c r="QJX140" s="32"/>
      <c r="QJY140" s="33"/>
      <c r="QJZ140" s="34"/>
      <c r="QTJ140" s="31"/>
      <c r="QTK140" s="32"/>
      <c r="QTL140" s="32" t="s">
        <v>26</v>
      </c>
      <c r="QTM140" s="32"/>
      <c r="QTN140" s="32"/>
      <c r="QTO140" s="33"/>
      <c r="QTP140" s="32"/>
      <c r="QTQ140" s="33"/>
      <c r="QTR140" s="32"/>
      <c r="QTS140" s="33"/>
      <c r="QTT140" s="32"/>
      <c r="QTU140" s="33"/>
      <c r="QTV140" s="34"/>
      <c r="RDF140" s="31"/>
      <c r="RDG140" s="32"/>
      <c r="RDH140" s="32" t="s">
        <v>26</v>
      </c>
      <c r="RDI140" s="32"/>
      <c r="RDJ140" s="32"/>
      <c r="RDK140" s="33"/>
      <c r="RDL140" s="32"/>
      <c r="RDM140" s="33"/>
      <c r="RDN140" s="32"/>
      <c r="RDO140" s="33"/>
      <c r="RDP140" s="32"/>
      <c r="RDQ140" s="33"/>
      <c r="RDR140" s="34"/>
      <c r="RNB140" s="31"/>
      <c r="RNC140" s="32"/>
      <c r="RND140" s="32" t="s">
        <v>26</v>
      </c>
      <c r="RNE140" s="32"/>
      <c r="RNF140" s="32"/>
      <c r="RNG140" s="33"/>
      <c r="RNH140" s="32"/>
      <c r="RNI140" s="33"/>
      <c r="RNJ140" s="32"/>
      <c r="RNK140" s="33"/>
      <c r="RNL140" s="32"/>
      <c r="RNM140" s="33"/>
      <c r="RNN140" s="34"/>
      <c r="RWX140" s="31"/>
      <c r="RWY140" s="32"/>
      <c r="RWZ140" s="32" t="s">
        <v>26</v>
      </c>
      <c r="RXA140" s="32"/>
      <c r="RXB140" s="32"/>
      <c r="RXC140" s="33"/>
      <c r="RXD140" s="32"/>
      <c r="RXE140" s="33"/>
      <c r="RXF140" s="32"/>
      <c r="RXG140" s="33"/>
      <c r="RXH140" s="32"/>
      <c r="RXI140" s="33"/>
      <c r="RXJ140" s="34"/>
      <c r="SGT140" s="31"/>
      <c r="SGU140" s="32"/>
      <c r="SGV140" s="32" t="s">
        <v>26</v>
      </c>
      <c r="SGW140" s="32"/>
      <c r="SGX140" s="32"/>
      <c r="SGY140" s="33"/>
      <c r="SGZ140" s="32"/>
      <c r="SHA140" s="33"/>
      <c r="SHB140" s="32"/>
      <c r="SHC140" s="33"/>
      <c r="SHD140" s="32"/>
      <c r="SHE140" s="33"/>
      <c r="SHF140" s="34"/>
      <c r="SQP140" s="31"/>
      <c r="SQQ140" s="32"/>
      <c r="SQR140" s="32" t="s">
        <v>26</v>
      </c>
      <c r="SQS140" s="32"/>
      <c r="SQT140" s="32"/>
      <c r="SQU140" s="33"/>
      <c r="SQV140" s="32"/>
      <c r="SQW140" s="33"/>
      <c r="SQX140" s="32"/>
      <c r="SQY140" s="33"/>
      <c r="SQZ140" s="32"/>
      <c r="SRA140" s="33"/>
      <c r="SRB140" s="34"/>
      <c r="TAL140" s="31"/>
      <c r="TAM140" s="32"/>
      <c r="TAN140" s="32" t="s">
        <v>26</v>
      </c>
      <c r="TAO140" s="32"/>
      <c r="TAP140" s="32"/>
      <c r="TAQ140" s="33"/>
      <c r="TAR140" s="32"/>
      <c r="TAS140" s="33"/>
      <c r="TAT140" s="32"/>
      <c r="TAU140" s="33"/>
      <c r="TAV140" s="32"/>
      <c r="TAW140" s="33"/>
      <c r="TAX140" s="34"/>
      <c r="TKH140" s="31"/>
      <c r="TKI140" s="32"/>
      <c r="TKJ140" s="32" t="s">
        <v>26</v>
      </c>
      <c r="TKK140" s="32"/>
      <c r="TKL140" s="32"/>
      <c r="TKM140" s="33"/>
      <c r="TKN140" s="32"/>
      <c r="TKO140" s="33"/>
      <c r="TKP140" s="32"/>
      <c r="TKQ140" s="33"/>
      <c r="TKR140" s="32"/>
      <c r="TKS140" s="33"/>
      <c r="TKT140" s="34"/>
      <c r="TUD140" s="31"/>
      <c r="TUE140" s="32"/>
      <c r="TUF140" s="32" t="s">
        <v>26</v>
      </c>
      <c r="TUG140" s="32"/>
      <c r="TUH140" s="32"/>
      <c r="TUI140" s="33"/>
      <c r="TUJ140" s="32"/>
      <c r="TUK140" s="33"/>
      <c r="TUL140" s="32"/>
      <c r="TUM140" s="33"/>
      <c r="TUN140" s="32"/>
      <c r="TUO140" s="33"/>
      <c r="TUP140" s="34"/>
      <c r="UDZ140" s="31"/>
      <c r="UEA140" s="32"/>
      <c r="UEB140" s="32" t="s">
        <v>26</v>
      </c>
      <c r="UEC140" s="32"/>
      <c r="UED140" s="32"/>
      <c r="UEE140" s="33"/>
      <c r="UEF140" s="32"/>
      <c r="UEG140" s="33"/>
      <c r="UEH140" s="32"/>
      <c r="UEI140" s="33"/>
      <c r="UEJ140" s="32"/>
      <c r="UEK140" s="33"/>
      <c r="UEL140" s="34"/>
      <c r="UNV140" s="31"/>
      <c r="UNW140" s="32"/>
      <c r="UNX140" s="32" t="s">
        <v>26</v>
      </c>
      <c r="UNY140" s="32"/>
      <c r="UNZ140" s="32"/>
      <c r="UOA140" s="33"/>
      <c r="UOB140" s="32"/>
      <c r="UOC140" s="33"/>
      <c r="UOD140" s="32"/>
      <c r="UOE140" s="33"/>
      <c r="UOF140" s="32"/>
      <c r="UOG140" s="33"/>
      <c r="UOH140" s="34"/>
      <c r="UXR140" s="31"/>
      <c r="UXS140" s="32"/>
      <c r="UXT140" s="32" t="s">
        <v>26</v>
      </c>
      <c r="UXU140" s="32"/>
      <c r="UXV140" s="32"/>
      <c r="UXW140" s="33"/>
      <c r="UXX140" s="32"/>
      <c r="UXY140" s="33"/>
      <c r="UXZ140" s="32"/>
      <c r="UYA140" s="33"/>
      <c r="UYB140" s="32"/>
      <c r="UYC140" s="33"/>
      <c r="UYD140" s="34"/>
      <c r="VHN140" s="31"/>
      <c r="VHO140" s="32"/>
      <c r="VHP140" s="32" t="s">
        <v>26</v>
      </c>
      <c r="VHQ140" s="32"/>
      <c r="VHR140" s="32"/>
      <c r="VHS140" s="33"/>
      <c r="VHT140" s="32"/>
      <c r="VHU140" s="33"/>
      <c r="VHV140" s="32"/>
      <c r="VHW140" s="33"/>
      <c r="VHX140" s="32"/>
      <c r="VHY140" s="33"/>
      <c r="VHZ140" s="34"/>
      <c r="VRJ140" s="31"/>
      <c r="VRK140" s="32"/>
      <c r="VRL140" s="32" t="s">
        <v>26</v>
      </c>
      <c r="VRM140" s="32"/>
      <c r="VRN140" s="32"/>
      <c r="VRO140" s="33"/>
      <c r="VRP140" s="32"/>
      <c r="VRQ140" s="33"/>
      <c r="VRR140" s="32"/>
      <c r="VRS140" s="33"/>
      <c r="VRT140" s="32"/>
      <c r="VRU140" s="33"/>
      <c r="VRV140" s="34"/>
      <c r="WBF140" s="31"/>
      <c r="WBG140" s="32"/>
      <c r="WBH140" s="32" t="s">
        <v>26</v>
      </c>
      <c r="WBI140" s="32"/>
      <c r="WBJ140" s="32"/>
      <c r="WBK140" s="33"/>
      <c r="WBL140" s="32"/>
      <c r="WBM140" s="33"/>
      <c r="WBN140" s="32"/>
      <c r="WBO140" s="33"/>
      <c r="WBP140" s="32"/>
      <c r="WBQ140" s="33"/>
      <c r="WBR140" s="34"/>
      <c r="WLB140" s="31"/>
      <c r="WLC140" s="32"/>
      <c r="WLD140" s="32" t="s">
        <v>26</v>
      </c>
      <c r="WLE140" s="32"/>
      <c r="WLF140" s="32"/>
      <c r="WLG140" s="33"/>
      <c r="WLH140" s="32"/>
      <c r="WLI140" s="33"/>
      <c r="WLJ140" s="32"/>
      <c r="WLK140" s="33"/>
      <c r="WLL140" s="32"/>
      <c r="WLM140" s="33"/>
      <c r="WLN140" s="34"/>
      <c r="WUX140" s="31"/>
      <c r="WUY140" s="32"/>
      <c r="WUZ140" s="32" t="s">
        <v>26</v>
      </c>
      <c r="WVA140" s="32"/>
      <c r="WVB140" s="32"/>
      <c r="WVC140" s="33"/>
      <c r="WVD140" s="32"/>
      <c r="WVE140" s="33"/>
      <c r="WVF140" s="32"/>
      <c r="WVG140" s="33"/>
      <c r="WVH140" s="32"/>
      <c r="WVI140" s="33"/>
      <c r="WVJ140" s="34"/>
    </row>
    <row r="141" spans="1:16131" s="35" customFormat="1" x14ac:dyDescent="0.25">
      <c r="A141" s="31"/>
      <c r="B141" s="59" t="s">
        <v>88</v>
      </c>
      <c r="C141" s="32" t="s">
        <v>29</v>
      </c>
      <c r="D141" s="69">
        <v>2</v>
      </c>
      <c r="E141" s="69"/>
      <c r="F141" s="69"/>
      <c r="G141" s="69"/>
      <c r="H141" s="69"/>
      <c r="I141" s="69"/>
      <c r="J141" s="69"/>
      <c r="K141" s="70"/>
      <c r="L141" s="5" t="s">
        <v>126</v>
      </c>
      <c r="IL141" s="31"/>
      <c r="IM141" s="32" t="s">
        <v>80</v>
      </c>
      <c r="IN141" s="59" t="s">
        <v>81</v>
      </c>
      <c r="IO141" s="32" t="s">
        <v>29</v>
      </c>
      <c r="IP141" s="32"/>
      <c r="IQ141" s="33">
        <f>IQ137</f>
        <v>2</v>
      </c>
      <c r="IR141" s="33">
        <f>15/1.18</f>
        <v>12.711864406779661</v>
      </c>
      <c r="IS141" s="33">
        <f>IQ141*IR141</f>
        <v>25.423728813559322</v>
      </c>
      <c r="IT141" s="32"/>
      <c r="IU141" s="33"/>
      <c r="IV141" s="32"/>
      <c r="IW141" s="33"/>
      <c r="IX141" s="34">
        <f>IS141+IU141+IW141</f>
        <v>25.423728813559322</v>
      </c>
      <c r="SH141" s="31"/>
      <c r="SI141" s="32" t="s">
        <v>80</v>
      </c>
      <c r="SJ141" s="59" t="s">
        <v>81</v>
      </c>
      <c r="SK141" s="32" t="s">
        <v>29</v>
      </c>
      <c r="SL141" s="32"/>
      <c r="SM141" s="33">
        <f>SM137</f>
        <v>2</v>
      </c>
      <c r="SN141" s="33">
        <f>15/1.18</f>
        <v>12.711864406779661</v>
      </c>
      <c r="SO141" s="33">
        <f>SM141*SN141</f>
        <v>25.423728813559322</v>
      </c>
      <c r="SP141" s="32"/>
      <c r="SQ141" s="33"/>
      <c r="SR141" s="32"/>
      <c r="SS141" s="33"/>
      <c r="ST141" s="34">
        <f>SO141+SQ141+SS141</f>
        <v>25.423728813559322</v>
      </c>
      <c r="ACD141" s="31"/>
      <c r="ACE141" s="32" t="s">
        <v>80</v>
      </c>
      <c r="ACF141" s="59" t="s">
        <v>81</v>
      </c>
      <c r="ACG141" s="32" t="s">
        <v>29</v>
      </c>
      <c r="ACH141" s="32"/>
      <c r="ACI141" s="33">
        <f>ACI137</f>
        <v>2</v>
      </c>
      <c r="ACJ141" s="33">
        <f>15/1.18</f>
        <v>12.711864406779661</v>
      </c>
      <c r="ACK141" s="33">
        <f>ACI141*ACJ141</f>
        <v>25.423728813559322</v>
      </c>
      <c r="ACL141" s="32"/>
      <c r="ACM141" s="33"/>
      <c r="ACN141" s="32"/>
      <c r="ACO141" s="33"/>
      <c r="ACP141" s="34">
        <f>ACK141+ACM141+ACO141</f>
        <v>25.423728813559322</v>
      </c>
      <c r="ALZ141" s="31"/>
      <c r="AMA141" s="32" t="s">
        <v>80</v>
      </c>
      <c r="AMB141" s="59" t="s">
        <v>81</v>
      </c>
      <c r="AMC141" s="32" t="s">
        <v>29</v>
      </c>
      <c r="AMD141" s="32"/>
      <c r="AME141" s="33">
        <f>AME137</f>
        <v>2</v>
      </c>
      <c r="AMF141" s="33">
        <f>15/1.18</f>
        <v>12.711864406779661</v>
      </c>
      <c r="AMG141" s="33">
        <f>AME141*AMF141</f>
        <v>25.423728813559322</v>
      </c>
      <c r="AMH141" s="32"/>
      <c r="AMI141" s="33"/>
      <c r="AMJ141" s="32"/>
      <c r="AMK141" s="33"/>
      <c r="AML141" s="34">
        <f>AMG141+AMI141+AMK141</f>
        <v>25.423728813559322</v>
      </c>
      <c r="AVV141" s="31"/>
      <c r="AVW141" s="32" t="s">
        <v>80</v>
      </c>
      <c r="AVX141" s="59" t="s">
        <v>81</v>
      </c>
      <c r="AVY141" s="32" t="s">
        <v>29</v>
      </c>
      <c r="AVZ141" s="32"/>
      <c r="AWA141" s="33">
        <f>AWA137</f>
        <v>2</v>
      </c>
      <c r="AWB141" s="33">
        <f>15/1.18</f>
        <v>12.711864406779661</v>
      </c>
      <c r="AWC141" s="33">
        <f>AWA141*AWB141</f>
        <v>25.423728813559322</v>
      </c>
      <c r="AWD141" s="32"/>
      <c r="AWE141" s="33"/>
      <c r="AWF141" s="32"/>
      <c r="AWG141" s="33"/>
      <c r="AWH141" s="34">
        <f>AWC141+AWE141+AWG141</f>
        <v>25.423728813559322</v>
      </c>
      <c r="BFR141" s="31"/>
      <c r="BFS141" s="32" t="s">
        <v>80</v>
      </c>
      <c r="BFT141" s="59" t="s">
        <v>81</v>
      </c>
      <c r="BFU141" s="32" t="s">
        <v>29</v>
      </c>
      <c r="BFV141" s="32"/>
      <c r="BFW141" s="33">
        <f>BFW137</f>
        <v>2</v>
      </c>
      <c r="BFX141" s="33">
        <f>15/1.18</f>
        <v>12.711864406779661</v>
      </c>
      <c r="BFY141" s="33">
        <f>BFW141*BFX141</f>
        <v>25.423728813559322</v>
      </c>
      <c r="BFZ141" s="32"/>
      <c r="BGA141" s="33"/>
      <c r="BGB141" s="32"/>
      <c r="BGC141" s="33"/>
      <c r="BGD141" s="34">
        <f>BFY141+BGA141+BGC141</f>
        <v>25.423728813559322</v>
      </c>
      <c r="BPN141" s="31"/>
      <c r="BPO141" s="32" t="s">
        <v>80</v>
      </c>
      <c r="BPP141" s="59" t="s">
        <v>81</v>
      </c>
      <c r="BPQ141" s="32" t="s">
        <v>29</v>
      </c>
      <c r="BPR141" s="32"/>
      <c r="BPS141" s="33">
        <f>BPS137</f>
        <v>2</v>
      </c>
      <c r="BPT141" s="33">
        <f>15/1.18</f>
        <v>12.711864406779661</v>
      </c>
      <c r="BPU141" s="33">
        <f>BPS141*BPT141</f>
        <v>25.423728813559322</v>
      </c>
      <c r="BPV141" s="32"/>
      <c r="BPW141" s="33"/>
      <c r="BPX141" s="32"/>
      <c r="BPY141" s="33"/>
      <c r="BPZ141" s="34">
        <f>BPU141+BPW141+BPY141</f>
        <v>25.423728813559322</v>
      </c>
      <c r="BZJ141" s="31"/>
      <c r="BZK141" s="32" t="s">
        <v>80</v>
      </c>
      <c r="BZL141" s="59" t="s">
        <v>81</v>
      </c>
      <c r="BZM141" s="32" t="s">
        <v>29</v>
      </c>
      <c r="BZN141" s="32"/>
      <c r="BZO141" s="33">
        <f>BZO137</f>
        <v>2</v>
      </c>
      <c r="BZP141" s="33">
        <f>15/1.18</f>
        <v>12.711864406779661</v>
      </c>
      <c r="BZQ141" s="33">
        <f>BZO141*BZP141</f>
        <v>25.423728813559322</v>
      </c>
      <c r="BZR141" s="32"/>
      <c r="BZS141" s="33"/>
      <c r="BZT141" s="32"/>
      <c r="BZU141" s="33"/>
      <c r="BZV141" s="34">
        <f>BZQ141+BZS141+BZU141</f>
        <v>25.423728813559322</v>
      </c>
      <c r="CJF141" s="31"/>
      <c r="CJG141" s="32" t="s">
        <v>80</v>
      </c>
      <c r="CJH141" s="59" t="s">
        <v>81</v>
      </c>
      <c r="CJI141" s="32" t="s">
        <v>29</v>
      </c>
      <c r="CJJ141" s="32"/>
      <c r="CJK141" s="33">
        <f>CJK137</f>
        <v>2</v>
      </c>
      <c r="CJL141" s="33">
        <f>15/1.18</f>
        <v>12.711864406779661</v>
      </c>
      <c r="CJM141" s="33">
        <f>CJK141*CJL141</f>
        <v>25.423728813559322</v>
      </c>
      <c r="CJN141" s="32"/>
      <c r="CJO141" s="33"/>
      <c r="CJP141" s="32"/>
      <c r="CJQ141" s="33"/>
      <c r="CJR141" s="34">
        <f>CJM141+CJO141+CJQ141</f>
        <v>25.423728813559322</v>
      </c>
      <c r="CTB141" s="31"/>
      <c r="CTC141" s="32" t="s">
        <v>80</v>
      </c>
      <c r="CTD141" s="59" t="s">
        <v>81</v>
      </c>
      <c r="CTE141" s="32" t="s">
        <v>29</v>
      </c>
      <c r="CTF141" s="32"/>
      <c r="CTG141" s="33">
        <f>CTG137</f>
        <v>2</v>
      </c>
      <c r="CTH141" s="33">
        <f>15/1.18</f>
        <v>12.711864406779661</v>
      </c>
      <c r="CTI141" s="33">
        <f>CTG141*CTH141</f>
        <v>25.423728813559322</v>
      </c>
      <c r="CTJ141" s="32"/>
      <c r="CTK141" s="33"/>
      <c r="CTL141" s="32"/>
      <c r="CTM141" s="33"/>
      <c r="CTN141" s="34">
        <f>CTI141+CTK141+CTM141</f>
        <v>25.423728813559322</v>
      </c>
      <c r="DCX141" s="31"/>
      <c r="DCY141" s="32" t="s">
        <v>80</v>
      </c>
      <c r="DCZ141" s="59" t="s">
        <v>81</v>
      </c>
      <c r="DDA141" s="32" t="s">
        <v>29</v>
      </c>
      <c r="DDB141" s="32"/>
      <c r="DDC141" s="33">
        <f>DDC137</f>
        <v>2</v>
      </c>
      <c r="DDD141" s="33">
        <f>15/1.18</f>
        <v>12.711864406779661</v>
      </c>
      <c r="DDE141" s="33">
        <f>DDC141*DDD141</f>
        <v>25.423728813559322</v>
      </c>
      <c r="DDF141" s="32"/>
      <c r="DDG141" s="33"/>
      <c r="DDH141" s="32"/>
      <c r="DDI141" s="33"/>
      <c r="DDJ141" s="34">
        <f>DDE141+DDG141+DDI141</f>
        <v>25.423728813559322</v>
      </c>
      <c r="DMT141" s="31"/>
      <c r="DMU141" s="32" t="s">
        <v>80</v>
      </c>
      <c r="DMV141" s="59" t="s">
        <v>81</v>
      </c>
      <c r="DMW141" s="32" t="s">
        <v>29</v>
      </c>
      <c r="DMX141" s="32"/>
      <c r="DMY141" s="33">
        <f>DMY137</f>
        <v>2</v>
      </c>
      <c r="DMZ141" s="33">
        <f>15/1.18</f>
        <v>12.711864406779661</v>
      </c>
      <c r="DNA141" s="33">
        <f>DMY141*DMZ141</f>
        <v>25.423728813559322</v>
      </c>
      <c r="DNB141" s="32"/>
      <c r="DNC141" s="33"/>
      <c r="DND141" s="32"/>
      <c r="DNE141" s="33"/>
      <c r="DNF141" s="34">
        <f>DNA141+DNC141+DNE141</f>
        <v>25.423728813559322</v>
      </c>
      <c r="DWP141" s="31"/>
      <c r="DWQ141" s="32" t="s">
        <v>80</v>
      </c>
      <c r="DWR141" s="59" t="s">
        <v>81</v>
      </c>
      <c r="DWS141" s="32" t="s">
        <v>29</v>
      </c>
      <c r="DWT141" s="32"/>
      <c r="DWU141" s="33">
        <f>DWU137</f>
        <v>2</v>
      </c>
      <c r="DWV141" s="33">
        <f>15/1.18</f>
        <v>12.711864406779661</v>
      </c>
      <c r="DWW141" s="33">
        <f>DWU141*DWV141</f>
        <v>25.423728813559322</v>
      </c>
      <c r="DWX141" s="32"/>
      <c r="DWY141" s="33"/>
      <c r="DWZ141" s="32"/>
      <c r="DXA141" s="33"/>
      <c r="DXB141" s="34">
        <f>DWW141+DWY141+DXA141</f>
        <v>25.423728813559322</v>
      </c>
      <c r="EGL141" s="31"/>
      <c r="EGM141" s="32" t="s">
        <v>80</v>
      </c>
      <c r="EGN141" s="59" t="s">
        <v>81</v>
      </c>
      <c r="EGO141" s="32" t="s">
        <v>29</v>
      </c>
      <c r="EGP141" s="32"/>
      <c r="EGQ141" s="33">
        <f>EGQ137</f>
        <v>2</v>
      </c>
      <c r="EGR141" s="33">
        <f>15/1.18</f>
        <v>12.711864406779661</v>
      </c>
      <c r="EGS141" s="33">
        <f>EGQ141*EGR141</f>
        <v>25.423728813559322</v>
      </c>
      <c r="EGT141" s="32"/>
      <c r="EGU141" s="33"/>
      <c r="EGV141" s="32"/>
      <c r="EGW141" s="33"/>
      <c r="EGX141" s="34">
        <f>EGS141+EGU141+EGW141</f>
        <v>25.423728813559322</v>
      </c>
      <c r="EQH141" s="31"/>
      <c r="EQI141" s="32" t="s">
        <v>80</v>
      </c>
      <c r="EQJ141" s="59" t="s">
        <v>81</v>
      </c>
      <c r="EQK141" s="32" t="s">
        <v>29</v>
      </c>
      <c r="EQL141" s="32"/>
      <c r="EQM141" s="33">
        <f>EQM137</f>
        <v>2</v>
      </c>
      <c r="EQN141" s="33">
        <f>15/1.18</f>
        <v>12.711864406779661</v>
      </c>
      <c r="EQO141" s="33">
        <f>EQM141*EQN141</f>
        <v>25.423728813559322</v>
      </c>
      <c r="EQP141" s="32"/>
      <c r="EQQ141" s="33"/>
      <c r="EQR141" s="32"/>
      <c r="EQS141" s="33"/>
      <c r="EQT141" s="34">
        <f>EQO141+EQQ141+EQS141</f>
        <v>25.423728813559322</v>
      </c>
      <c r="FAD141" s="31"/>
      <c r="FAE141" s="32" t="s">
        <v>80</v>
      </c>
      <c r="FAF141" s="59" t="s">
        <v>81</v>
      </c>
      <c r="FAG141" s="32" t="s">
        <v>29</v>
      </c>
      <c r="FAH141" s="32"/>
      <c r="FAI141" s="33">
        <f>FAI137</f>
        <v>2</v>
      </c>
      <c r="FAJ141" s="33">
        <f>15/1.18</f>
        <v>12.711864406779661</v>
      </c>
      <c r="FAK141" s="33">
        <f>FAI141*FAJ141</f>
        <v>25.423728813559322</v>
      </c>
      <c r="FAL141" s="32"/>
      <c r="FAM141" s="33"/>
      <c r="FAN141" s="32"/>
      <c r="FAO141" s="33"/>
      <c r="FAP141" s="34">
        <f>FAK141+FAM141+FAO141</f>
        <v>25.423728813559322</v>
      </c>
      <c r="FJZ141" s="31"/>
      <c r="FKA141" s="32" t="s">
        <v>80</v>
      </c>
      <c r="FKB141" s="59" t="s">
        <v>81</v>
      </c>
      <c r="FKC141" s="32" t="s">
        <v>29</v>
      </c>
      <c r="FKD141" s="32"/>
      <c r="FKE141" s="33">
        <f>FKE137</f>
        <v>2</v>
      </c>
      <c r="FKF141" s="33">
        <f>15/1.18</f>
        <v>12.711864406779661</v>
      </c>
      <c r="FKG141" s="33">
        <f>FKE141*FKF141</f>
        <v>25.423728813559322</v>
      </c>
      <c r="FKH141" s="32"/>
      <c r="FKI141" s="33"/>
      <c r="FKJ141" s="32"/>
      <c r="FKK141" s="33"/>
      <c r="FKL141" s="34">
        <f>FKG141+FKI141+FKK141</f>
        <v>25.423728813559322</v>
      </c>
      <c r="FTV141" s="31"/>
      <c r="FTW141" s="32" t="s">
        <v>80</v>
      </c>
      <c r="FTX141" s="59" t="s">
        <v>81</v>
      </c>
      <c r="FTY141" s="32" t="s">
        <v>29</v>
      </c>
      <c r="FTZ141" s="32"/>
      <c r="FUA141" s="33">
        <f>FUA137</f>
        <v>2</v>
      </c>
      <c r="FUB141" s="33">
        <f>15/1.18</f>
        <v>12.711864406779661</v>
      </c>
      <c r="FUC141" s="33">
        <f>FUA141*FUB141</f>
        <v>25.423728813559322</v>
      </c>
      <c r="FUD141" s="32"/>
      <c r="FUE141" s="33"/>
      <c r="FUF141" s="32"/>
      <c r="FUG141" s="33"/>
      <c r="FUH141" s="34">
        <f>FUC141+FUE141+FUG141</f>
        <v>25.423728813559322</v>
      </c>
      <c r="GDR141" s="31"/>
      <c r="GDS141" s="32" t="s">
        <v>80</v>
      </c>
      <c r="GDT141" s="59" t="s">
        <v>81</v>
      </c>
      <c r="GDU141" s="32" t="s">
        <v>29</v>
      </c>
      <c r="GDV141" s="32"/>
      <c r="GDW141" s="33">
        <f>GDW137</f>
        <v>2</v>
      </c>
      <c r="GDX141" s="33">
        <f>15/1.18</f>
        <v>12.711864406779661</v>
      </c>
      <c r="GDY141" s="33">
        <f>GDW141*GDX141</f>
        <v>25.423728813559322</v>
      </c>
      <c r="GDZ141" s="32"/>
      <c r="GEA141" s="33"/>
      <c r="GEB141" s="32"/>
      <c r="GEC141" s="33"/>
      <c r="GED141" s="34">
        <f>GDY141+GEA141+GEC141</f>
        <v>25.423728813559322</v>
      </c>
      <c r="GNN141" s="31"/>
      <c r="GNO141" s="32" t="s">
        <v>80</v>
      </c>
      <c r="GNP141" s="59" t="s">
        <v>81</v>
      </c>
      <c r="GNQ141" s="32" t="s">
        <v>29</v>
      </c>
      <c r="GNR141" s="32"/>
      <c r="GNS141" s="33">
        <f>GNS137</f>
        <v>2</v>
      </c>
      <c r="GNT141" s="33">
        <f>15/1.18</f>
        <v>12.711864406779661</v>
      </c>
      <c r="GNU141" s="33">
        <f>GNS141*GNT141</f>
        <v>25.423728813559322</v>
      </c>
      <c r="GNV141" s="32"/>
      <c r="GNW141" s="33"/>
      <c r="GNX141" s="32"/>
      <c r="GNY141" s="33"/>
      <c r="GNZ141" s="34">
        <f>GNU141+GNW141+GNY141</f>
        <v>25.423728813559322</v>
      </c>
      <c r="GXJ141" s="31"/>
      <c r="GXK141" s="32" t="s">
        <v>80</v>
      </c>
      <c r="GXL141" s="59" t="s">
        <v>81</v>
      </c>
      <c r="GXM141" s="32" t="s">
        <v>29</v>
      </c>
      <c r="GXN141" s="32"/>
      <c r="GXO141" s="33">
        <f>GXO137</f>
        <v>2</v>
      </c>
      <c r="GXP141" s="33">
        <f>15/1.18</f>
        <v>12.711864406779661</v>
      </c>
      <c r="GXQ141" s="33">
        <f>GXO141*GXP141</f>
        <v>25.423728813559322</v>
      </c>
      <c r="GXR141" s="32"/>
      <c r="GXS141" s="33"/>
      <c r="GXT141" s="32"/>
      <c r="GXU141" s="33"/>
      <c r="GXV141" s="34">
        <f>GXQ141+GXS141+GXU141</f>
        <v>25.423728813559322</v>
      </c>
      <c r="HHF141" s="31"/>
      <c r="HHG141" s="32" t="s">
        <v>80</v>
      </c>
      <c r="HHH141" s="59" t="s">
        <v>81</v>
      </c>
      <c r="HHI141" s="32" t="s">
        <v>29</v>
      </c>
      <c r="HHJ141" s="32"/>
      <c r="HHK141" s="33">
        <f>HHK137</f>
        <v>2</v>
      </c>
      <c r="HHL141" s="33">
        <f>15/1.18</f>
        <v>12.711864406779661</v>
      </c>
      <c r="HHM141" s="33">
        <f>HHK141*HHL141</f>
        <v>25.423728813559322</v>
      </c>
      <c r="HHN141" s="32"/>
      <c r="HHO141" s="33"/>
      <c r="HHP141" s="32"/>
      <c r="HHQ141" s="33"/>
      <c r="HHR141" s="34">
        <f>HHM141+HHO141+HHQ141</f>
        <v>25.423728813559322</v>
      </c>
      <c r="HRB141" s="31"/>
      <c r="HRC141" s="32" t="s">
        <v>80</v>
      </c>
      <c r="HRD141" s="59" t="s">
        <v>81</v>
      </c>
      <c r="HRE141" s="32" t="s">
        <v>29</v>
      </c>
      <c r="HRF141" s="32"/>
      <c r="HRG141" s="33">
        <f>HRG137</f>
        <v>2</v>
      </c>
      <c r="HRH141" s="33">
        <f>15/1.18</f>
        <v>12.711864406779661</v>
      </c>
      <c r="HRI141" s="33">
        <f>HRG141*HRH141</f>
        <v>25.423728813559322</v>
      </c>
      <c r="HRJ141" s="32"/>
      <c r="HRK141" s="33"/>
      <c r="HRL141" s="32"/>
      <c r="HRM141" s="33"/>
      <c r="HRN141" s="34">
        <f>HRI141+HRK141+HRM141</f>
        <v>25.423728813559322</v>
      </c>
      <c r="IAX141" s="31"/>
      <c r="IAY141" s="32" t="s">
        <v>80</v>
      </c>
      <c r="IAZ141" s="59" t="s">
        <v>81</v>
      </c>
      <c r="IBA141" s="32" t="s">
        <v>29</v>
      </c>
      <c r="IBB141" s="32"/>
      <c r="IBC141" s="33">
        <f>IBC137</f>
        <v>2</v>
      </c>
      <c r="IBD141" s="33">
        <f>15/1.18</f>
        <v>12.711864406779661</v>
      </c>
      <c r="IBE141" s="33">
        <f>IBC141*IBD141</f>
        <v>25.423728813559322</v>
      </c>
      <c r="IBF141" s="32"/>
      <c r="IBG141" s="33"/>
      <c r="IBH141" s="32"/>
      <c r="IBI141" s="33"/>
      <c r="IBJ141" s="34">
        <f>IBE141+IBG141+IBI141</f>
        <v>25.423728813559322</v>
      </c>
      <c r="IKT141" s="31"/>
      <c r="IKU141" s="32" t="s">
        <v>80</v>
      </c>
      <c r="IKV141" s="59" t="s">
        <v>81</v>
      </c>
      <c r="IKW141" s="32" t="s">
        <v>29</v>
      </c>
      <c r="IKX141" s="32"/>
      <c r="IKY141" s="33">
        <f>IKY137</f>
        <v>2</v>
      </c>
      <c r="IKZ141" s="33">
        <f>15/1.18</f>
        <v>12.711864406779661</v>
      </c>
      <c r="ILA141" s="33">
        <f>IKY141*IKZ141</f>
        <v>25.423728813559322</v>
      </c>
      <c r="ILB141" s="32"/>
      <c r="ILC141" s="33"/>
      <c r="ILD141" s="32"/>
      <c r="ILE141" s="33"/>
      <c r="ILF141" s="34">
        <f>ILA141+ILC141+ILE141</f>
        <v>25.423728813559322</v>
      </c>
      <c r="IUP141" s="31"/>
      <c r="IUQ141" s="32" t="s">
        <v>80</v>
      </c>
      <c r="IUR141" s="59" t="s">
        <v>81</v>
      </c>
      <c r="IUS141" s="32" t="s">
        <v>29</v>
      </c>
      <c r="IUT141" s="32"/>
      <c r="IUU141" s="33">
        <f>IUU137</f>
        <v>2</v>
      </c>
      <c r="IUV141" s="33">
        <f>15/1.18</f>
        <v>12.711864406779661</v>
      </c>
      <c r="IUW141" s="33">
        <f>IUU141*IUV141</f>
        <v>25.423728813559322</v>
      </c>
      <c r="IUX141" s="32"/>
      <c r="IUY141" s="33"/>
      <c r="IUZ141" s="32"/>
      <c r="IVA141" s="33"/>
      <c r="IVB141" s="34">
        <f>IUW141+IUY141+IVA141</f>
        <v>25.423728813559322</v>
      </c>
      <c r="JEL141" s="31"/>
      <c r="JEM141" s="32" t="s">
        <v>80</v>
      </c>
      <c r="JEN141" s="59" t="s">
        <v>81</v>
      </c>
      <c r="JEO141" s="32" t="s">
        <v>29</v>
      </c>
      <c r="JEP141" s="32"/>
      <c r="JEQ141" s="33">
        <f>JEQ137</f>
        <v>2</v>
      </c>
      <c r="JER141" s="33">
        <f>15/1.18</f>
        <v>12.711864406779661</v>
      </c>
      <c r="JES141" s="33">
        <f>JEQ141*JER141</f>
        <v>25.423728813559322</v>
      </c>
      <c r="JET141" s="32"/>
      <c r="JEU141" s="33"/>
      <c r="JEV141" s="32"/>
      <c r="JEW141" s="33"/>
      <c r="JEX141" s="34">
        <f>JES141+JEU141+JEW141</f>
        <v>25.423728813559322</v>
      </c>
      <c r="JOH141" s="31"/>
      <c r="JOI141" s="32" t="s">
        <v>80</v>
      </c>
      <c r="JOJ141" s="59" t="s">
        <v>81</v>
      </c>
      <c r="JOK141" s="32" t="s">
        <v>29</v>
      </c>
      <c r="JOL141" s="32"/>
      <c r="JOM141" s="33">
        <f>JOM137</f>
        <v>2</v>
      </c>
      <c r="JON141" s="33">
        <f>15/1.18</f>
        <v>12.711864406779661</v>
      </c>
      <c r="JOO141" s="33">
        <f>JOM141*JON141</f>
        <v>25.423728813559322</v>
      </c>
      <c r="JOP141" s="32"/>
      <c r="JOQ141" s="33"/>
      <c r="JOR141" s="32"/>
      <c r="JOS141" s="33"/>
      <c r="JOT141" s="34">
        <f>JOO141+JOQ141+JOS141</f>
        <v>25.423728813559322</v>
      </c>
      <c r="JYD141" s="31"/>
      <c r="JYE141" s="32" t="s">
        <v>80</v>
      </c>
      <c r="JYF141" s="59" t="s">
        <v>81</v>
      </c>
      <c r="JYG141" s="32" t="s">
        <v>29</v>
      </c>
      <c r="JYH141" s="32"/>
      <c r="JYI141" s="33">
        <f>JYI137</f>
        <v>2</v>
      </c>
      <c r="JYJ141" s="33">
        <f>15/1.18</f>
        <v>12.711864406779661</v>
      </c>
      <c r="JYK141" s="33">
        <f>JYI141*JYJ141</f>
        <v>25.423728813559322</v>
      </c>
      <c r="JYL141" s="32"/>
      <c r="JYM141" s="33"/>
      <c r="JYN141" s="32"/>
      <c r="JYO141" s="33"/>
      <c r="JYP141" s="34">
        <f>JYK141+JYM141+JYO141</f>
        <v>25.423728813559322</v>
      </c>
      <c r="KHZ141" s="31"/>
      <c r="KIA141" s="32" t="s">
        <v>80</v>
      </c>
      <c r="KIB141" s="59" t="s">
        <v>81</v>
      </c>
      <c r="KIC141" s="32" t="s">
        <v>29</v>
      </c>
      <c r="KID141" s="32"/>
      <c r="KIE141" s="33">
        <f>KIE137</f>
        <v>2</v>
      </c>
      <c r="KIF141" s="33">
        <f>15/1.18</f>
        <v>12.711864406779661</v>
      </c>
      <c r="KIG141" s="33">
        <f>KIE141*KIF141</f>
        <v>25.423728813559322</v>
      </c>
      <c r="KIH141" s="32"/>
      <c r="KII141" s="33"/>
      <c r="KIJ141" s="32"/>
      <c r="KIK141" s="33"/>
      <c r="KIL141" s="34">
        <f>KIG141+KII141+KIK141</f>
        <v>25.423728813559322</v>
      </c>
      <c r="KRV141" s="31"/>
      <c r="KRW141" s="32" t="s">
        <v>80</v>
      </c>
      <c r="KRX141" s="59" t="s">
        <v>81</v>
      </c>
      <c r="KRY141" s="32" t="s">
        <v>29</v>
      </c>
      <c r="KRZ141" s="32"/>
      <c r="KSA141" s="33">
        <f>KSA137</f>
        <v>2</v>
      </c>
      <c r="KSB141" s="33">
        <f>15/1.18</f>
        <v>12.711864406779661</v>
      </c>
      <c r="KSC141" s="33">
        <f>KSA141*KSB141</f>
        <v>25.423728813559322</v>
      </c>
      <c r="KSD141" s="32"/>
      <c r="KSE141" s="33"/>
      <c r="KSF141" s="32"/>
      <c r="KSG141" s="33"/>
      <c r="KSH141" s="34">
        <f>KSC141+KSE141+KSG141</f>
        <v>25.423728813559322</v>
      </c>
      <c r="LBR141" s="31"/>
      <c r="LBS141" s="32" t="s">
        <v>80</v>
      </c>
      <c r="LBT141" s="59" t="s">
        <v>81</v>
      </c>
      <c r="LBU141" s="32" t="s">
        <v>29</v>
      </c>
      <c r="LBV141" s="32"/>
      <c r="LBW141" s="33">
        <f>LBW137</f>
        <v>2</v>
      </c>
      <c r="LBX141" s="33">
        <f>15/1.18</f>
        <v>12.711864406779661</v>
      </c>
      <c r="LBY141" s="33">
        <f>LBW141*LBX141</f>
        <v>25.423728813559322</v>
      </c>
      <c r="LBZ141" s="32"/>
      <c r="LCA141" s="33"/>
      <c r="LCB141" s="32"/>
      <c r="LCC141" s="33"/>
      <c r="LCD141" s="34">
        <f>LBY141+LCA141+LCC141</f>
        <v>25.423728813559322</v>
      </c>
      <c r="LLN141" s="31"/>
      <c r="LLO141" s="32" t="s">
        <v>80</v>
      </c>
      <c r="LLP141" s="59" t="s">
        <v>81</v>
      </c>
      <c r="LLQ141" s="32" t="s">
        <v>29</v>
      </c>
      <c r="LLR141" s="32"/>
      <c r="LLS141" s="33">
        <f>LLS137</f>
        <v>2</v>
      </c>
      <c r="LLT141" s="33">
        <f>15/1.18</f>
        <v>12.711864406779661</v>
      </c>
      <c r="LLU141" s="33">
        <f>LLS141*LLT141</f>
        <v>25.423728813559322</v>
      </c>
      <c r="LLV141" s="32"/>
      <c r="LLW141" s="33"/>
      <c r="LLX141" s="32"/>
      <c r="LLY141" s="33"/>
      <c r="LLZ141" s="34">
        <f>LLU141+LLW141+LLY141</f>
        <v>25.423728813559322</v>
      </c>
      <c r="LVJ141" s="31"/>
      <c r="LVK141" s="32" t="s">
        <v>80</v>
      </c>
      <c r="LVL141" s="59" t="s">
        <v>81</v>
      </c>
      <c r="LVM141" s="32" t="s">
        <v>29</v>
      </c>
      <c r="LVN141" s="32"/>
      <c r="LVO141" s="33">
        <f>LVO137</f>
        <v>2</v>
      </c>
      <c r="LVP141" s="33">
        <f>15/1.18</f>
        <v>12.711864406779661</v>
      </c>
      <c r="LVQ141" s="33">
        <f>LVO141*LVP141</f>
        <v>25.423728813559322</v>
      </c>
      <c r="LVR141" s="32"/>
      <c r="LVS141" s="33"/>
      <c r="LVT141" s="32"/>
      <c r="LVU141" s="33"/>
      <c r="LVV141" s="34">
        <f>LVQ141+LVS141+LVU141</f>
        <v>25.423728813559322</v>
      </c>
      <c r="MFF141" s="31"/>
      <c r="MFG141" s="32" t="s">
        <v>80</v>
      </c>
      <c r="MFH141" s="59" t="s">
        <v>81</v>
      </c>
      <c r="MFI141" s="32" t="s">
        <v>29</v>
      </c>
      <c r="MFJ141" s="32"/>
      <c r="MFK141" s="33">
        <f>MFK137</f>
        <v>2</v>
      </c>
      <c r="MFL141" s="33">
        <f>15/1.18</f>
        <v>12.711864406779661</v>
      </c>
      <c r="MFM141" s="33">
        <f>MFK141*MFL141</f>
        <v>25.423728813559322</v>
      </c>
      <c r="MFN141" s="32"/>
      <c r="MFO141" s="33"/>
      <c r="MFP141" s="32"/>
      <c r="MFQ141" s="33"/>
      <c r="MFR141" s="34">
        <f>MFM141+MFO141+MFQ141</f>
        <v>25.423728813559322</v>
      </c>
      <c r="MPB141" s="31"/>
      <c r="MPC141" s="32" t="s">
        <v>80</v>
      </c>
      <c r="MPD141" s="59" t="s">
        <v>81</v>
      </c>
      <c r="MPE141" s="32" t="s">
        <v>29</v>
      </c>
      <c r="MPF141" s="32"/>
      <c r="MPG141" s="33">
        <f>MPG137</f>
        <v>2</v>
      </c>
      <c r="MPH141" s="33">
        <f>15/1.18</f>
        <v>12.711864406779661</v>
      </c>
      <c r="MPI141" s="33">
        <f>MPG141*MPH141</f>
        <v>25.423728813559322</v>
      </c>
      <c r="MPJ141" s="32"/>
      <c r="MPK141" s="33"/>
      <c r="MPL141" s="32"/>
      <c r="MPM141" s="33"/>
      <c r="MPN141" s="34">
        <f>MPI141+MPK141+MPM141</f>
        <v>25.423728813559322</v>
      </c>
      <c r="MYX141" s="31"/>
      <c r="MYY141" s="32" t="s">
        <v>80</v>
      </c>
      <c r="MYZ141" s="59" t="s">
        <v>81</v>
      </c>
      <c r="MZA141" s="32" t="s">
        <v>29</v>
      </c>
      <c r="MZB141" s="32"/>
      <c r="MZC141" s="33">
        <f>MZC137</f>
        <v>2</v>
      </c>
      <c r="MZD141" s="33">
        <f>15/1.18</f>
        <v>12.711864406779661</v>
      </c>
      <c r="MZE141" s="33">
        <f>MZC141*MZD141</f>
        <v>25.423728813559322</v>
      </c>
      <c r="MZF141" s="32"/>
      <c r="MZG141" s="33"/>
      <c r="MZH141" s="32"/>
      <c r="MZI141" s="33"/>
      <c r="MZJ141" s="34">
        <f>MZE141+MZG141+MZI141</f>
        <v>25.423728813559322</v>
      </c>
      <c r="NIT141" s="31"/>
      <c r="NIU141" s="32" t="s">
        <v>80</v>
      </c>
      <c r="NIV141" s="59" t="s">
        <v>81</v>
      </c>
      <c r="NIW141" s="32" t="s">
        <v>29</v>
      </c>
      <c r="NIX141" s="32"/>
      <c r="NIY141" s="33">
        <f>NIY137</f>
        <v>2</v>
      </c>
      <c r="NIZ141" s="33">
        <f>15/1.18</f>
        <v>12.711864406779661</v>
      </c>
      <c r="NJA141" s="33">
        <f>NIY141*NIZ141</f>
        <v>25.423728813559322</v>
      </c>
      <c r="NJB141" s="32"/>
      <c r="NJC141" s="33"/>
      <c r="NJD141" s="32"/>
      <c r="NJE141" s="33"/>
      <c r="NJF141" s="34">
        <f>NJA141+NJC141+NJE141</f>
        <v>25.423728813559322</v>
      </c>
      <c r="NSP141" s="31"/>
      <c r="NSQ141" s="32" t="s">
        <v>80</v>
      </c>
      <c r="NSR141" s="59" t="s">
        <v>81</v>
      </c>
      <c r="NSS141" s="32" t="s">
        <v>29</v>
      </c>
      <c r="NST141" s="32"/>
      <c r="NSU141" s="33">
        <f>NSU137</f>
        <v>2</v>
      </c>
      <c r="NSV141" s="33">
        <f>15/1.18</f>
        <v>12.711864406779661</v>
      </c>
      <c r="NSW141" s="33">
        <f>NSU141*NSV141</f>
        <v>25.423728813559322</v>
      </c>
      <c r="NSX141" s="32"/>
      <c r="NSY141" s="33"/>
      <c r="NSZ141" s="32"/>
      <c r="NTA141" s="33"/>
      <c r="NTB141" s="34">
        <f>NSW141+NSY141+NTA141</f>
        <v>25.423728813559322</v>
      </c>
      <c r="OCL141" s="31"/>
      <c r="OCM141" s="32" t="s">
        <v>80</v>
      </c>
      <c r="OCN141" s="59" t="s">
        <v>81</v>
      </c>
      <c r="OCO141" s="32" t="s">
        <v>29</v>
      </c>
      <c r="OCP141" s="32"/>
      <c r="OCQ141" s="33">
        <f>OCQ137</f>
        <v>2</v>
      </c>
      <c r="OCR141" s="33">
        <f>15/1.18</f>
        <v>12.711864406779661</v>
      </c>
      <c r="OCS141" s="33">
        <f>OCQ141*OCR141</f>
        <v>25.423728813559322</v>
      </c>
      <c r="OCT141" s="32"/>
      <c r="OCU141" s="33"/>
      <c r="OCV141" s="32"/>
      <c r="OCW141" s="33"/>
      <c r="OCX141" s="34">
        <f>OCS141+OCU141+OCW141</f>
        <v>25.423728813559322</v>
      </c>
      <c r="OMH141" s="31"/>
      <c r="OMI141" s="32" t="s">
        <v>80</v>
      </c>
      <c r="OMJ141" s="59" t="s">
        <v>81</v>
      </c>
      <c r="OMK141" s="32" t="s">
        <v>29</v>
      </c>
      <c r="OML141" s="32"/>
      <c r="OMM141" s="33">
        <f>OMM137</f>
        <v>2</v>
      </c>
      <c r="OMN141" s="33">
        <f>15/1.18</f>
        <v>12.711864406779661</v>
      </c>
      <c r="OMO141" s="33">
        <f>OMM141*OMN141</f>
        <v>25.423728813559322</v>
      </c>
      <c r="OMP141" s="32"/>
      <c r="OMQ141" s="33"/>
      <c r="OMR141" s="32"/>
      <c r="OMS141" s="33"/>
      <c r="OMT141" s="34">
        <f>OMO141+OMQ141+OMS141</f>
        <v>25.423728813559322</v>
      </c>
      <c r="OWD141" s="31"/>
      <c r="OWE141" s="32" t="s">
        <v>80</v>
      </c>
      <c r="OWF141" s="59" t="s">
        <v>81</v>
      </c>
      <c r="OWG141" s="32" t="s">
        <v>29</v>
      </c>
      <c r="OWH141" s="32"/>
      <c r="OWI141" s="33">
        <f>OWI137</f>
        <v>2</v>
      </c>
      <c r="OWJ141" s="33">
        <f>15/1.18</f>
        <v>12.711864406779661</v>
      </c>
      <c r="OWK141" s="33">
        <f>OWI141*OWJ141</f>
        <v>25.423728813559322</v>
      </c>
      <c r="OWL141" s="32"/>
      <c r="OWM141" s="33"/>
      <c r="OWN141" s="32"/>
      <c r="OWO141" s="33"/>
      <c r="OWP141" s="34">
        <f>OWK141+OWM141+OWO141</f>
        <v>25.423728813559322</v>
      </c>
      <c r="PFZ141" s="31"/>
      <c r="PGA141" s="32" t="s">
        <v>80</v>
      </c>
      <c r="PGB141" s="59" t="s">
        <v>81</v>
      </c>
      <c r="PGC141" s="32" t="s">
        <v>29</v>
      </c>
      <c r="PGD141" s="32"/>
      <c r="PGE141" s="33">
        <f>PGE137</f>
        <v>2</v>
      </c>
      <c r="PGF141" s="33">
        <f>15/1.18</f>
        <v>12.711864406779661</v>
      </c>
      <c r="PGG141" s="33">
        <f>PGE141*PGF141</f>
        <v>25.423728813559322</v>
      </c>
      <c r="PGH141" s="32"/>
      <c r="PGI141" s="33"/>
      <c r="PGJ141" s="32"/>
      <c r="PGK141" s="33"/>
      <c r="PGL141" s="34">
        <f>PGG141+PGI141+PGK141</f>
        <v>25.423728813559322</v>
      </c>
      <c r="PPV141" s="31"/>
      <c r="PPW141" s="32" t="s">
        <v>80</v>
      </c>
      <c r="PPX141" s="59" t="s">
        <v>81</v>
      </c>
      <c r="PPY141" s="32" t="s">
        <v>29</v>
      </c>
      <c r="PPZ141" s="32"/>
      <c r="PQA141" s="33">
        <f>PQA137</f>
        <v>2</v>
      </c>
      <c r="PQB141" s="33">
        <f>15/1.18</f>
        <v>12.711864406779661</v>
      </c>
      <c r="PQC141" s="33">
        <f>PQA141*PQB141</f>
        <v>25.423728813559322</v>
      </c>
      <c r="PQD141" s="32"/>
      <c r="PQE141" s="33"/>
      <c r="PQF141" s="32"/>
      <c r="PQG141" s="33"/>
      <c r="PQH141" s="34">
        <f>PQC141+PQE141+PQG141</f>
        <v>25.423728813559322</v>
      </c>
      <c r="PZR141" s="31"/>
      <c r="PZS141" s="32" t="s">
        <v>80</v>
      </c>
      <c r="PZT141" s="59" t="s">
        <v>81</v>
      </c>
      <c r="PZU141" s="32" t="s">
        <v>29</v>
      </c>
      <c r="PZV141" s="32"/>
      <c r="PZW141" s="33">
        <f>PZW137</f>
        <v>2</v>
      </c>
      <c r="PZX141" s="33">
        <f>15/1.18</f>
        <v>12.711864406779661</v>
      </c>
      <c r="PZY141" s="33">
        <f>PZW141*PZX141</f>
        <v>25.423728813559322</v>
      </c>
      <c r="PZZ141" s="32"/>
      <c r="QAA141" s="33"/>
      <c r="QAB141" s="32"/>
      <c r="QAC141" s="33"/>
      <c r="QAD141" s="34">
        <f>PZY141+QAA141+QAC141</f>
        <v>25.423728813559322</v>
      </c>
      <c r="QJN141" s="31"/>
      <c r="QJO141" s="32" t="s">
        <v>80</v>
      </c>
      <c r="QJP141" s="59" t="s">
        <v>81</v>
      </c>
      <c r="QJQ141" s="32" t="s">
        <v>29</v>
      </c>
      <c r="QJR141" s="32"/>
      <c r="QJS141" s="33">
        <f>QJS137</f>
        <v>2</v>
      </c>
      <c r="QJT141" s="33">
        <f>15/1.18</f>
        <v>12.711864406779661</v>
      </c>
      <c r="QJU141" s="33">
        <f>QJS141*QJT141</f>
        <v>25.423728813559322</v>
      </c>
      <c r="QJV141" s="32"/>
      <c r="QJW141" s="33"/>
      <c r="QJX141" s="32"/>
      <c r="QJY141" s="33"/>
      <c r="QJZ141" s="34">
        <f>QJU141+QJW141+QJY141</f>
        <v>25.423728813559322</v>
      </c>
      <c r="QTJ141" s="31"/>
      <c r="QTK141" s="32" t="s">
        <v>80</v>
      </c>
      <c r="QTL141" s="59" t="s">
        <v>81</v>
      </c>
      <c r="QTM141" s="32" t="s">
        <v>29</v>
      </c>
      <c r="QTN141" s="32"/>
      <c r="QTO141" s="33">
        <f>QTO137</f>
        <v>2</v>
      </c>
      <c r="QTP141" s="33">
        <f>15/1.18</f>
        <v>12.711864406779661</v>
      </c>
      <c r="QTQ141" s="33">
        <f>QTO141*QTP141</f>
        <v>25.423728813559322</v>
      </c>
      <c r="QTR141" s="32"/>
      <c r="QTS141" s="33"/>
      <c r="QTT141" s="32"/>
      <c r="QTU141" s="33"/>
      <c r="QTV141" s="34">
        <f>QTQ141+QTS141+QTU141</f>
        <v>25.423728813559322</v>
      </c>
      <c r="RDF141" s="31"/>
      <c r="RDG141" s="32" t="s">
        <v>80</v>
      </c>
      <c r="RDH141" s="59" t="s">
        <v>81</v>
      </c>
      <c r="RDI141" s="32" t="s">
        <v>29</v>
      </c>
      <c r="RDJ141" s="32"/>
      <c r="RDK141" s="33">
        <f>RDK137</f>
        <v>2</v>
      </c>
      <c r="RDL141" s="33">
        <f>15/1.18</f>
        <v>12.711864406779661</v>
      </c>
      <c r="RDM141" s="33">
        <f>RDK141*RDL141</f>
        <v>25.423728813559322</v>
      </c>
      <c r="RDN141" s="32"/>
      <c r="RDO141" s="33"/>
      <c r="RDP141" s="32"/>
      <c r="RDQ141" s="33"/>
      <c r="RDR141" s="34">
        <f>RDM141+RDO141+RDQ141</f>
        <v>25.423728813559322</v>
      </c>
      <c r="RNB141" s="31"/>
      <c r="RNC141" s="32" t="s">
        <v>80</v>
      </c>
      <c r="RND141" s="59" t="s">
        <v>81</v>
      </c>
      <c r="RNE141" s="32" t="s">
        <v>29</v>
      </c>
      <c r="RNF141" s="32"/>
      <c r="RNG141" s="33">
        <f>RNG137</f>
        <v>2</v>
      </c>
      <c r="RNH141" s="33">
        <f>15/1.18</f>
        <v>12.711864406779661</v>
      </c>
      <c r="RNI141" s="33">
        <f>RNG141*RNH141</f>
        <v>25.423728813559322</v>
      </c>
      <c r="RNJ141" s="32"/>
      <c r="RNK141" s="33"/>
      <c r="RNL141" s="32"/>
      <c r="RNM141" s="33"/>
      <c r="RNN141" s="34">
        <f>RNI141+RNK141+RNM141</f>
        <v>25.423728813559322</v>
      </c>
      <c r="RWX141" s="31"/>
      <c r="RWY141" s="32" t="s">
        <v>80</v>
      </c>
      <c r="RWZ141" s="59" t="s">
        <v>81</v>
      </c>
      <c r="RXA141" s="32" t="s">
        <v>29</v>
      </c>
      <c r="RXB141" s="32"/>
      <c r="RXC141" s="33">
        <f>RXC137</f>
        <v>2</v>
      </c>
      <c r="RXD141" s="33">
        <f>15/1.18</f>
        <v>12.711864406779661</v>
      </c>
      <c r="RXE141" s="33">
        <f>RXC141*RXD141</f>
        <v>25.423728813559322</v>
      </c>
      <c r="RXF141" s="32"/>
      <c r="RXG141" s="33"/>
      <c r="RXH141" s="32"/>
      <c r="RXI141" s="33"/>
      <c r="RXJ141" s="34">
        <f>RXE141+RXG141+RXI141</f>
        <v>25.423728813559322</v>
      </c>
      <c r="SGT141" s="31"/>
      <c r="SGU141" s="32" t="s">
        <v>80</v>
      </c>
      <c r="SGV141" s="59" t="s">
        <v>81</v>
      </c>
      <c r="SGW141" s="32" t="s">
        <v>29</v>
      </c>
      <c r="SGX141" s="32"/>
      <c r="SGY141" s="33">
        <f>SGY137</f>
        <v>2</v>
      </c>
      <c r="SGZ141" s="33">
        <f>15/1.18</f>
        <v>12.711864406779661</v>
      </c>
      <c r="SHA141" s="33">
        <f>SGY141*SGZ141</f>
        <v>25.423728813559322</v>
      </c>
      <c r="SHB141" s="32"/>
      <c r="SHC141" s="33"/>
      <c r="SHD141" s="32"/>
      <c r="SHE141" s="33"/>
      <c r="SHF141" s="34">
        <f>SHA141+SHC141+SHE141</f>
        <v>25.423728813559322</v>
      </c>
      <c r="SQP141" s="31"/>
      <c r="SQQ141" s="32" t="s">
        <v>80</v>
      </c>
      <c r="SQR141" s="59" t="s">
        <v>81</v>
      </c>
      <c r="SQS141" s="32" t="s">
        <v>29</v>
      </c>
      <c r="SQT141" s="32"/>
      <c r="SQU141" s="33">
        <f>SQU137</f>
        <v>2</v>
      </c>
      <c r="SQV141" s="33">
        <f>15/1.18</f>
        <v>12.711864406779661</v>
      </c>
      <c r="SQW141" s="33">
        <f>SQU141*SQV141</f>
        <v>25.423728813559322</v>
      </c>
      <c r="SQX141" s="32"/>
      <c r="SQY141" s="33"/>
      <c r="SQZ141" s="32"/>
      <c r="SRA141" s="33"/>
      <c r="SRB141" s="34">
        <f>SQW141+SQY141+SRA141</f>
        <v>25.423728813559322</v>
      </c>
      <c r="TAL141" s="31"/>
      <c r="TAM141" s="32" t="s">
        <v>80</v>
      </c>
      <c r="TAN141" s="59" t="s">
        <v>81</v>
      </c>
      <c r="TAO141" s="32" t="s">
        <v>29</v>
      </c>
      <c r="TAP141" s="32"/>
      <c r="TAQ141" s="33">
        <f>TAQ137</f>
        <v>2</v>
      </c>
      <c r="TAR141" s="33">
        <f>15/1.18</f>
        <v>12.711864406779661</v>
      </c>
      <c r="TAS141" s="33">
        <f>TAQ141*TAR141</f>
        <v>25.423728813559322</v>
      </c>
      <c r="TAT141" s="32"/>
      <c r="TAU141" s="33"/>
      <c r="TAV141" s="32"/>
      <c r="TAW141" s="33"/>
      <c r="TAX141" s="34">
        <f>TAS141+TAU141+TAW141</f>
        <v>25.423728813559322</v>
      </c>
      <c r="TKH141" s="31"/>
      <c r="TKI141" s="32" t="s">
        <v>80</v>
      </c>
      <c r="TKJ141" s="59" t="s">
        <v>81</v>
      </c>
      <c r="TKK141" s="32" t="s">
        <v>29</v>
      </c>
      <c r="TKL141" s="32"/>
      <c r="TKM141" s="33">
        <f>TKM137</f>
        <v>2</v>
      </c>
      <c r="TKN141" s="33">
        <f>15/1.18</f>
        <v>12.711864406779661</v>
      </c>
      <c r="TKO141" s="33">
        <f>TKM141*TKN141</f>
        <v>25.423728813559322</v>
      </c>
      <c r="TKP141" s="32"/>
      <c r="TKQ141" s="33"/>
      <c r="TKR141" s="32"/>
      <c r="TKS141" s="33"/>
      <c r="TKT141" s="34">
        <f>TKO141+TKQ141+TKS141</f>
        <v>25.423728813559322</v>
      </c>
      <c r="TUD141" s="31"/>
      <c r="TUE141" s="32" t="s">
        <v>80</v>
      </c>
      <c r="TUF141" s="59" t="s">
        <v>81</v>
      </c>
      <c r="TUG141" s="32" t="s">
        <v>29</v>
      </c>
      <c r="TUH141" s="32"/>
      <c r="TUI141" s="33">
        <f>TUI137</f>
        <v>2</v>
      </c>
      <c r="TUJ141" s="33">
        <f>15/1.18</f>
        <v>12.711864406779661</v>
      </c>
      <c r="TUK141" s="33">
        <f>TUI141*TUJ141</f>
        <v>25.423728813559322</v>
      </c>
      <c r="TUL141" s="32"/>
      <c r="TUM141" s="33"/>
      <c r="TUN141" s="32"/>
      <c r="TUO141" s="33"/>
      <c r="TUP141" s="34">
        <f>TUK141+TUM141+TUO141</f>
        <v>25.423728813559322</v>
      </c>
      <c r="UDZ141" s="31"/>
      <c r="UEA141" s="32" t="s">
        <v>80</v>
      </c>
      <c r="UEB141" s="59" t="s">
        <v>81</v>
      </c>
      <c r="UEC141" s="32" t="s">
        <v>29</v>
      </c>
      <c r="UED141" s="32"/>
      <c r="UEE141" s="33">
        <f>UEE137</f>
        <v>2</v>
      </c>
      <c r="UEF141" s="33">
        <f>15/1.18</f>
        <v>12.711864406779661</v>
      </c>
      <c r="UEG141" s="33">
        <f>UEE141*UEF141</f>
        <v>25.423728813559322</v>
      </c>
      <c r="UEH141" s="32"/>
      <c r="UEI141" s="33"/>
      <c r="UEJ141" s="32"/>
      <c r="UEK141" s="33"/>
      <c r="UEL141" s="34">
        <f>UEG141+UEI141+UEK141</f>
        <v>25.423728813559322</v>
      </c>
      <c r="UNV141" s="31"/>
      <c r="UNW141" s="32" t="s">
        <v>80</v>
      </c>
      <c r="UNX141" s="59" t="s">
        <v>81</v>
      </c>
      <c r="UNY141" s="32" t="s">
        <v>29</v>
      </c>
      <c r="UNZ141" s="32"/>
      <c r="UOA141" s="33">
        <f>UOA137</f>
        <v>2</v>
      </c>
      <c r="UOB141" s="33">
        <f>15/1.18</f>
        <v>12.711864406779661</v>
      </c>
      <c r="UOC141" s="33">
        <f>UOA141*UOB141</f>
        <v>25.423728813559322</v>
      </c>
      <c r="UOD141" s="32"/>
      <c r="UOE141" s="33"/>
      <c r="UOF141" s="32"/>
      <c r="UOG141" s="33"/>
      <c r="UOH141" s="34">
        <f>UOC141+UOE141+UOG141</f>
        <v>25.423728813559322</v>
      </c>
      <c r="UXR141" s="31"/>
      <c r="UXS141" s="32" t="s">
        <v>80</v>
      </c>
      <c r="UXT141" s="59" t="s">
        <v>81</v>
      </c>
      <c r="UXU141" s="32" t="s">
        <v>29</v>
      </c>
      <c r="UXV141" s="32"/>
      <c r="UXW141" s="33">
        <f>UXW137</f>
        <v>2</v>
      </c>
      <c r="UXX141" s="33">
        <f>15/1.18</f>
        <v>12.711864406779661</v>
      </c>
      <c r="UXY141" s="33">
        <f>UXW141*UXX141</f>
        <v>25.423728813559322</v>
      </c>
      <c r="UXZ141" s="32"/>
      <c r="UYA141" s="33"/>
      <c r="UYB141" s="32"/>
      <c r="UYC141" s="33"/>
      <c r="UYD141" s="34">
        <f>UXY141+UYA141+UYC141</f>
        <v>25.423728813559322</v>
      </c>
      <c r="VHN141" s="31"/>
      <c r="VHO141" s="32" t="s">
        <v>80</v>
      </c>
      <c r="VHP141" s="59" t="s">
        <v>81</v>
      </c>
      <c r="VHQ141" s="32" t="s">
        <v>29</v>
      </c>
      <c r="VHR141" s="32"/>
      <c r="VHS141" s="33">
        <f>VHS137</f>
        <v>2</v>
      </c>
      <c r="VHT141" s="33">
        <f>15/1.18</f>
        <v>12.711864406779661</v>
      </c>
      <c r="VHU141" s="33">
        <f>VHS141*VHT141</f>
        <v>25.423728813559322</v>
      </c>
      <c r="VHV141" s="32"/>
      <c r="VHW141" s="33"/>
      <c r="VHX141" s="32"/>
      <c r="VHY141" s="33"/>
      <c r="VHZ141" s="34">
        <f>VHU141+VHW141+VHY141</f>
        <v>25.423728813559322</v>
      </c>
      <c r="VRJ141" s="31"/>
      <c r="VRK141" s="32" t="s">
        <v>80</v>
      </c>
      <c r="VRL141" s="59" t="s">
        <v>81</v>
      </c>
      <c r="VRM141" s="32" t="s">
        <v>29</v>
      </c>
      <c r="VRN141" s="32"/>
      <c r="VRO141" s="33">
        <f>VRO137</f>
        <v>2</v>
      </c>
      <c r="VRP141" s="33">
        <f>15/1.18</f>
        <v>12.711864406779661</v>
      </c>
      <c r="VRQ141" s="33">
        <f>VRO141*VRP141</f>
        <v>25.423728813559322</v>
      </c>
      <c r="VRR141" s="32"/>
      <c r="VRS141" s="33"/>
      <c r="VRT141" s="32"/>
      <c r="VRU141" s="33"/>
      <c r="VRV141" s="34">
        <f>VRQ141+VRS141+VRU141</f>
        <v>25.423728813559322</v>
      </c>
      <c r="WBF141" s="31"/>
      <c r="WBG141" s="32" t="s">
        <v>80</v>
      </c>
      <c r="WBH141" s="59" t="s">
        <v>81</v>
      </c>
      <c r="WBI141" s="32" t="s">
        <v>29</v>
      </c>
      <c r="WBJ141" s="32"/>
      <c r="WBK141" s="33">
        <f>WBK137</f>
        <v>2</v>
      </c>
      <c r="WBL141" s="33">
        <f>15/1.18</f>
        <v>12.711864406779661</v>
      </c>
      <c r="WBM141" s="33">
        <f>WBK141*WBL141</f>
        <v>25.423728813559322</v>
      </c>
      <c r="WBN141" s="32"/>
      <c r="WBO141" s="33"/>
      <c r="WBP141" s="32"/>
      <c r="WBQ141" s="33"/>
      <c r="WBR141" s="34">
        <f>WBM141+WBO141+WBQ141</f>
        <v>25.423728813559322</v>
      </c>
      <c r="WLB141" s="31"/>
      <c r="WLC141" s="32" t="s">
        <v>80</v>
      </c>
      <c r="WLD141" s="59" t="s">
        <v>81</v>
      </c>
      <c r="WLE141" s="32" t="s">
        <v>29</v>
      </c>
      <c r="WLF141" s="32"/>
      <c r="WLG141" s="33">
        <f>WLG137</f>
        <v>2</v>
      </c>
      <c r="WLH141" s="33">
        <f>15/1.18</f>
        <v>12.711864406779661</v>
      </c>
      <c r="WLI141" s="33">
        <f>WLG141*WLH141</f>
        <v>25.423728813559322</v>
      </c>
      <c r="WLJ141" s="32"/>
      <c r="WLK141" s="33"/>
      <c r="WLL141" s="32"/>
      <c r="WLM141" s="33"/>
      <c r="WLN141" s="34">
        <f>WLI141+WLK141+WLM141</f>
        <v>25.423728813559322</v>
      </c>
      <c r="WUX141" s="31"/>
      <c r="WUY141" s="32" t="s">
        <v>80</v>
      </c>
      <c r="WUZ141" s="59" t="s">
        <v>81</v>
      </c>
      <c r="WVA141" s="32" t="s">
        <v>29</v>
      </c>
      <c r="WVB141" s="32"/>
      <c r="WVC141" s="33">
        <f>WVC137</f>
        <v>2</v>
      </c>
      <c r="WVD141" s="33">
        <f>15/1.18</f>
        <v>12.711864406779661</v>
      </c>
      <c r="WVE141" s="33">
        <f>WVC141*WVD141</f>
        <v>25.423728813559322</v>
      </c>
      <c r="WVF141" s="32"/>
      <c r="WVG141" s="33"/>
      <c r="WVH141" s="32"/>
      <c r="WVI141" s="33"/>
      <c r="WVJ141" s="34">
        <f>WVE141+WVG141+WVI141</f>
        <v>25.423728813559322</v>
      </c>
    </row>
    <row r="142" spans="1:16131" s="35" customFormat="1" x14ac:dyDescent="0.25">
      <c r="A142" s="31"/>
      <c r="B142" s="59" t="s">
        <v>27</v>
      </c>
      <c r="C142" s="32" t="s">
        <v>18</v>
      </c>
      <c r="D142" s="69">
        <v>4.8000000000000001E-2</v>
      </c>
      <c r="E142" s="69"/>
      <c r="F142" s="69"/>
      <c r="G142" s="69"/>
      <c r="H142" s="69"/>
      <c r="I142" s="69"/>
      <c r="J142" s="69"/>
      <c r="K142" s="70"/>
      <c r="L142" s="5" t="s">
        <v>120</v>
      </c>
      <c r="IL142" s="31"/>
      <c r="IM142" s="32"/>
      <c r="IN142" s="59" t="s">
        <v>27</v>
      </c>
      <c r="IO142" s="32" t="s">
        <v>18</v>
      </c>
      <c r="IP142" s="38">
        <v>2.4E-2</v>
      </c>
      <c r="IQ142" s="33">
        <f>IQ137*IP142</f>
        <v>4.8000000000000001E-2</v>
      </c>
      <c r="IR142" s="32">
        <v>3.2</v>
      </c>
      <c r="IS142" s="33">
        <f>IR142*IQ142</f>
        <v>0.15360000000000001</v>
      </c>
      <c r="IT142" s="32"/>
      <c r="IU142" s="33"/>
      <c r="IV142" s="32"/>
      <c r="IW142" s="33"/>
      <c r="IX142" s="34">
        <f>IS142+IU142+IW142</f>
        <v>0.15360000000000001</v>
      </c>
      <c r="SH142" s="31"/>
      <c r="SI142" s="32"/>
      <c r="SJ142" s="59" t="s">
        <v>27</v>
      </c>
      <c r="SK142" s="32" t="s">
        <v>18</v>
      </c>
      <c r="SL142" s="38">
        <v>2.4E-2</v>
      </c>
      <c r="SM142" s="33">
        <f>SM137*SL142</f>
        <v>4.8000000000000001E-2</v>
      </c>
      <c r="SN142" s="32">
        <v>3.2</v>
      </c>
      <c r="SO142" s="33">
        <f>SN142*SM142</f>
        <v>0.15360000000000001</v>
      </c>
      <c r="SP142" s="32"/>
      <c r="SQ142" s="33"/>
      <c r="SR142" s="32"/>
      <c r="SS142" s="33"/>
      <c r="ST142" s="34">
        <f>SO142+SQ142+SS142</f>
        <v>0.15360000000000001</v>
      </c>
      <c r="ACD142" s="31"/>
      <c r="ACE142" s="32"/>
      <c r="ACF142" s="59" t="s">
        <v>27</v>
      </c>
      <c r="ACG142" s="32" t="s">
        <v>18</v>
      </c>
      <c r="ACH142" s="38">
        <v>2.4E-2</v>
      </c>
      <c r="ACI142" s="33">
        <f>ACI137*ACH142</f>
        <v>4.8000000000000001E-2</v>
      </c>
      <c r="ACJ142" s="32">
        <v>3.2</v>
      </c>
      <c r="ACK142" s="33">
        <f>ACJ142*ACI142</f>
        <v>0.15360000000000001</v>
      </c>
      <c r="ACL142" s="32"/>
      <c r="ACM142" s="33"/>
      <c r="ACN142" s="32"/>
      <c r="ACO142" s="33"/>
      <c r="ACP142" s="34">
        <f>ACK142+ACM142+ACO142</f>
        <v>0.15360000000000001</v>
      </c>
      <c r="ALZ142" s="31"/>
      <c r="AMA142" s="32"/>
      <c r="AMB142" s="59" t="s">
        <v>27</v>
      </c>
      <c r="AMC142" s="32" t="s">
        <v>18</v>
      </c>
      <c r="AMD142" s="38">
        <v>2.4E-2</v>
      </c>
      <c r="AME142" s="33">
        <f>AME137*AMD142</f>
        <v>4.8000000000000001E-2</v>
      </c>
      <c r="AMF142" s="32">
        <v>3.2</v>
      </c>
      <c r="AMG142" s="33">
        <f>AMF142*AME142</f>
        <v>0.15360000000000001</v>
      </c>
      <c r="AMH142" s="32"/>
      <c r="AMI142" s="33"/>
      <c r="AMJ142" s="32"/>
      <c r="AMK142" s="33"/>
      <c r="AML142" s="34">
        <f>AMG142+AMI142+AMK142</f>
        <v>0.15360000000000001</v>
      </c>
      <c r="AVV142" s="31"/>
      <c r="AVW142" s="32"/>
      <c r="AVX142" s="59" t="s">
        <v>27</v>
      </c>
      <c r="AVY142" s="32" t="s">
        <v>18</v>
      </c>
      <c r="AVZ142" s="38">
        <v>2.4E-2</v>
      </c>
      <c r="AWA142" s="33">
        <f>AWA137*AVZ142</f>
        <v>4.8000000000000001E-2</v>
      </c>
      <c r="AWB142" s="32">
        <v>3.2</v>
      </c>
      <c r="AWC142" s="33">
        <f>AWB142*AWA142</f>
        <v>0.15360000000000001</v>
      </c>
      <c r="AWD142" s="32"/>
      <c r="AWE142" s="33"/>
      <c r="AWF142" s="32"/>
      <c r="AWG142" s="33"/>
      <c r="AWH142" s="34">
        <f>AWC142+AWE142+AWG142</f>
        <v>0.15360000000000001</v>
      </c>
      <c r="BFR142" s="31"/>
      <c r="BFS142" s="32"/>
      <c r="BFT142" s="59" t="s">
        <v>27</v>
      </c>
      <c r="BFU142" s="32" t="s">
        <v>18</v>
      </c>
      <c r="BFV142" s="38">
        <v>2.4E-2</v>
      </c>
      <c r="BFW142" s="33">
        <f>BFW137*BFV142</f>
        <v>4.8000000000000001E-2</v>
      </c>
      <c r="BFX142" s="32">
        <v>3.2</v>
      </c>
      <c r="BFY142" s="33">
        <f>BFX142*BFW142</f>
        <v>0.15360000000000001</v>
      </c>
      <c r="BFZ142" s="32"/>
      <c r="BGA142" s="33"/>
      <c r="BGB142" s="32"/>
      <c r="BGC142" s="33"/>
      <c r="BGD142" s="34">
        <f>BFY142+BGA142+BGC142</f>
        <v>0.15360000000000001</v>
      </c>
      <c r="BPN142" s="31"/>
      <c r="BPO142" s="32"/>
      <c r="BPP142" s="59" t="s">
        <v>27</v>
      </c>
      <c r="BPQ142" s="32" t="s">
        <v>18</v>
      </c>
      <c r="BPR142" s="38">
        <v>2.4E-2</v>
      </c>
      <c r="BPS142" s="33">
        <f>BPS137*BPR142</f>
        <v>4.8000000000000001E-2</v>
      </c>
      <c r="BPT142" s="32">
        <v>3.2</v>
      </c>
      <c r="BPU142" s="33">
        <f>BPT142*BPS142</f>
        <v>0.15360000000000001</v>
      </c>
      <c r="BPV142" s="32"/>
      <c r="BPW142" s="33"/>
      <c r="BPX142" s="32"/>
      <c r="BPY142" s="33"/>
      <c r="BPZ142" s="34">
        <f>BPU142+BPW142+BPY142</f>
        <v>0.15360000000000001</v>
      </c>
      <c r="BZJ142" s="31"/>
      <c r="BZK142" s="32"/>
      <c r="BZL142" s="59" t="s">
        <v>27</v>
      </c>
      <c r="BZM142" s="32" t="s">
        <v>18</v>
      </c>
      <c r="BZN142" s="38">
        <v>2.4E-2</v>
      </c>
      <c r="BZO142" s="33">
        <f>BZO137*BZN142</f>
        <v>4.8000000000000001E-2</v>
      </c>
      <c r="BZP142" s="32">
        <v>3.2</v>
      </c>
      <c r="BZQ142" s="33">
        <f>BZP142*BZO142</f>
        <v>0.15360000000000001</v>
      </c>
      <c r="BZR142" s="32"/>
      <c r="BZS142" s="33"/>
      <c r="BZT142" s="32"/>
      <c r="BZU142" s="33"/>
      <c r="BZV142" s="34">
        <f>BZQ142+BZS142+BZU142</f>
        <v>0.15360000000000001</v>
      </c>
      <c r="CJF142" s="31"/>
      <c r="CJG142" s="32"/>
      <c r="CJH142" s="59" t="s">
        <v>27</v>
      </c>
      <c r="CJI142" s="32" t="s">
        <v>18</v>
      </c>
      <c r="CJJ142" s="38">
        <v>2.4E-2</v>
      </c>
      <c r="CJK142" s="33">
        <f>CJK137*CJJ142</f>
        <v>4.8000000000000001E-2</v>
      </c>
      <c r="CJL142" s="32">
        <v>3.2</v>
      </c>
      <c r="CJM142" s="33">
        <f>CJL142*CJK142</f>
        <v>0.15360000000000001</v>
      </c>
      <c r="CJN142" s="32"/>
      <c r="CJO142" s="33"/>
      <c r="CJP142" s="32"/>
      <c r="CJQ142" s="33"/>
      <c r="CJR142" s="34">
        <f>CJM142+CJO142+CJQ142</f>
        <v>0.15360000000000001</v>
      </c>
      <c r="CTB142" s="31"/>
      <c r="CTC142" s="32"/>
      <c r="CTD142" s="59" t="s">
        <v>27</v>
      </c>
      <c r="CTE142" s="32" t="s">
        <v>18</v>
      </c>
      <c r="CTF142" s="38">
        <v>2.4E-2</v>
      </c>
      <c r="CTG142" s="33">
        <f>CTG137*CTF142</f>
        <v>4.8000000000000001E-2</v>
      </c>
      <c r="CTH142" s="32">
        <v>3.2</v>
      </c>
      <c r="CTI142" s="33">
        <f>CTH142*CTG142</f>
        <v>0.15360000000000001</v>
      </c>
      <c r="CTJ142" s="32"/>
      <c r="CTK142" s="33"/>
      <c r="CTL142" s="32"/>
      <c r="CTM142" s="33"/>
      <c r="CTN142" s="34">
        <f>CTI142+CTK142+CTM142</f>
        <v>0.15360000000000001</v>
      </c>
      <c r="DCX142" s="31"/>
      <c r="DCY142" s="32"/>
      <c r="DCZ142" s="59" t="s">
        <v>27</v>
      </c>
      <c r="DDA142" s="32" t="s">
        <v>18</v>
      </c>
      <c r="DDB142" s="38">
        <v>2.4E-2</v>
      </c>
      <c r="DDC142" s="33">
        <f>DDC137*DDB142</f>
        <v>4.8000000000000001E-2</v>
      </c>
      <c r="DDD142" s="32">
        <v>3.2</v>
      </c>
      <c r="DDE142" s="33">
        <f>DDD142*DDC142</f>
        <v>0.15360000000000001</v>
      </c>
      <c r="DDF142" s="32"/>
      <c r="DDG142" s="33"/>
      <c r="DDH142" s="32"/>
      <c r="DDI142" s="33"/>
      <c r="DDJ142" s="34">
        <f>DDE142+DDG142+DDI142</f>
        <v>0.15360000000000001</v>
      </c>
      <c r="DMT142" s="31"/>
      <c r="DMU142" s="32"/>
      <c r="DMV142" s="59" t="s">
        <v>27</v>
      </c>
      <c r="DMW142" s="32" t="s">
        <v>18</v>
      </c>
      <c r="DMX142" s="38">
        <v>2.4E-2</v>
      </c>
      <c r="DMY142" s="33">
        <f>DMY137*DMX142</f>
        <v>4.8000000000000001E-2</v>
      </c>
      <c r="DMZ142" s="32">
        <v>3.2</v>
      </c>
      <c r="DNA142" s="33">
        <f>DMZ142*DMY142</f>
        <v>0.15360000000000001</v>
      </c>
      <c r="DNB142" s="32"/>
      <c r="DNC142" s="33"/>
      <c r="DND142" s="32"/>
      <c r="DNE142" s="33"/>
      <c r="DNF142" s="34">
        <f>DNA142+DNC142+DNE142</f>
        <v>0.15360000000000001</v>
      </c>
      <c r="DWP142" s="31"/>
      <c r="DWQ142" s="32"/>
      <c r="DWR142" s="59" t="s">
        <v>27</v>
      </c>
      <c r="DWS142" s="32" t="s">
        <v>18</v>
      </c>
      <c r="DWT142" s="38">
        <v>2.4E-2</v>
      </c>
      <c r="DWU142" s="33">
        <f>DWU137*DWT142</f>
        <v>4.8000000000000001E-2</v>
      </c>
      <c r="DWV142" s="32">
        <v>3.2</v>
      </c>
      <c r="DWW142" s="33">
        <f>DWV142*DWU142</f>
        <v>0.15360000000000001</v>
      </c>
      <c r="DWX142" s="32"/>
      <c r="DWY142" s="33"/>
      <c r="DWZ142" s="32"/>
      <c r="DXA142" s="33"/>
      <c r="DXB142" s="34">
        <f>DWW142+DWY142+DXA142</f>
        <v>0.15360000000000001</v>
      </c>
      <c r="EGL142" s="31"/>
      <c r="EGM142" s="32"/>
      <c r="EGN142" s="59" t="s">
        <v>27</v>
      </c>
      <c r="EGO142" s="32" t="s">
        <v>18</v>
      </c>
      <c r="EGP142" s="38">
        <v>2.4E-2</v>
      </c>
      <c r="EGQ142" s="33">
        <f>EGQ137*EGP142</f>
        <v>4.8000000000000001E-2</v>
      </c>
      <c r="EGR142" s="32">
        <v>3.2</v>
      </c>
      <c r="EGS142" s="33">
        <f>EGR142*EGQ142</f>
        <v>0.15360000000000001</v>
      </c>
      <c r="EGT142" s="32"/>
      <c r="EGU142" s="33"/>
      <c r="EGV142" s="32"/>
      <c r="EGW142" s="33"/>
      <c r="EGX142" s="34">
        <f>EGS142+EGU142+EGW142</f>
        <v>0.15360000000000001</v>
      </c>
      <c r="EQH142" s="31"/>
      <c r="EQI142" s="32"/>
      <c r="EQJ142" s="59" t="s">
        <v>27</v>
      </c>
      <c r="EQK142" s="32" t="s">
        <v>18</v>
      </c>
      <c r="EQL142" s="38">
        <v>2.4E-2</v>
      </c>
      <c r="EQM142" s="33">
        <f>EQM137*EQL142</f>
        <v>4.8000000000000001E-2</v>
      </c>
      <c r="EQN142" s="32">
        <v>3.2</v>
      </c>
      <c r="EQO142" s="33">
        <f>EQN142*EQM142</f>
        <v>0.15360000000000001</v>
      </c>
      <c r="EQP142" s="32"/>
      <c r="EQQ142" s="33"/>
      <c r="EQR142" s="32"/>
      <c r="EQS142" s="33"/>
      <c r="EQT142" s="34">
        <f>EQO142+EQQ142+EQS142</f>
        <v>0.15360000000000001</v>
      </c>
      <c r="FAD142" s="31"/>
      <c r="FAE142" s="32"/>
      <c r="FAF142" s="59" t="s">
        <v>27</v>
      </c>
      <c r="FAG142" s="32" t="s">
        <v>18</v>
      </c>
      <c r="FAH142" s="38">
        <v>2.4E-2</v>
      </c>
      <c r="FAI142" s="33">
        <f>FAI137*FAH142</f>
        <v>4.8000000000000001E-2</v>
      </c>
      <c r="FAJ142" s="32">
        <v>3.2</v>
      </c>
      <c r="FAK142" s="33">
        <f>FAJ142*FAI142</f>
        <v>0.15360000000000001</v>
      </c>
      <c r="FAL142" s="32"/>
      <c r="FAM142" s="33"/>
      <c r="FAN142" s="32"/>
      <c r="FAO142" s="33"/>
      <c r="FAP142" s="34">
        <f>FAK142+FAM142+FAO142</f>
        <v>0.15360000000000001</v>
      </c>
      <c r="FJZ142" s="31"/>
      <c r="FKA142" s="32"/>
      <c r="FKB142" s="59" t="s">
        <v>27</v>
      </c>
      <c r="FKC142" s="32" t="s">
        <v>18</v>
      </c>
      <c r="FKD142" s="38">
        <v>2.4E-2</v>
      </c>
      <c r="FKE142" s="33">
        <f>FKE137*FKD142</f>
        <v>4.8000000000000001E-2</v>
      </c>
      <c r="FKF142" s="32">
        <v>3.2</v>
      </c>
      <c r="FKG142" s="33">
        <f>FKF142*FKE142</f>
        <v>0.15360000000000001</v>
      </c>
      <c r="FKH142" s="32"/>
      <c r="FKI142" s="33"/>
      <c r="FKJ142" s="32"/>
      <c r="FKK142" s="33"/>
      <c r="FKL142" s="34">
        <f>FKG142+FKI142+FKK142</f>
        <v>0.15360000000000001</v>
      </c>
      <c r="FTV142" s="31"/>
      <c r="FTW142" s="32"/>
      <c r="FTX142" s="59" t="s">
        <v>27</v>
      </c>
      <c r="FTY142" s="32" t="s">
        <v>18</v>
      </c>
      <c r="FTZ142" s="38">
        <v>2.4E-2</v>
      </c>
      <c r="FUA142" s="33">
        <f>FUA137*FTZ142</f>
        <v>4.8000000000000001E-2</v>
      </c>
      <c r="FUB142" s="32">
        <v>3.2</v>
      </c>
      <c r="FUC142" s="33">
        <f>FUB142*FUA142</f>
        <v>0.15360000000000001</v>
      </c>
      <c r="FUD142" s="32"/>
      <c r="FUE142" s="33"/>
      <c r="FUF142" s="32"/>
      <c r="FUG142" s="33"/>
      <c r="FUH142" s="34">
        <f>FUC142+FUE142+FUG142</f>
        <v>0.15360000000000001</v>
      </c>
      <c r="GDR142" s="31"/>
      <c r="GDS142" s="32"/>
      <c r="GDT142" s="59" t="s">
        <v>27</v>
      </c>
      <c r="GDU142" s="32" t="s">
        <v>18</v>
      </c>
      <c r="GDV142" s="38">
        <v>2.4E-2</v>
      </c>
      <c r="GDW142" s="33">
        <f>GDW137*GDV142</f>
        <v>4.8000000000000001E-2</v>
      </c>
      <c r="GDX142" s="32">
        <v>3.2</v>
      </c>
      <c r="GDY142" s="33">
        <f>GDX142*GDW142</f>
        <v>0.15360000000000001</v>
      </c>
      <c r="GDZ142" s="32"/>
      <c r="GEA142" s="33"/>
      <c r="GEB142" s="32"/>
      <c r="GEC142" s="33"/>
      <c r="GED142" s="34">
        <f>GDY142+GEA142+GEC142</f>
        <v>0.15360000000000001</v>
      </c>
      <c r="GNN142" s="31"/>
      <c r="GNO142" s="32"/>
      <c r="GNP142" s="59" t="s">
        <v>27</v>
      </c>
      <c r="GNQ142" s="32" t="s">
        <v>18</v>
      </c>
      <c r="GNR142" s="38">
        <v>2.4E-2</v>
      </c>
      <c r="GNS142" s="33">
        <f>GNS137*GNR142</f>
        <v>4.8000000000000001E-2</v>
      </c>
      <c r="GNT142" s="32">
        <v>3.2</v>
      </c>
      <c r="GNU142" s="33">
        <f>GNT142*GNS142</f>
        <v>0.15360000000000001</v>
      </c>
      <c r="GNV142" s="32"/>
      <c r="GNW142" s="33"/>
      <c r="GNX142" s="32"/>
      <c r="GNY142" s="33"/>
      <c r="GNZ142" s="34">
        <f>GNU142+GNW142+GNY142</f>
        <v>0.15360000000000001</v>
      </c>
      <c r="GXJ142" s="31"/>
      <c r="GXK142" s="32"/>
      <c r="GXL142" s="59" t="s">
        <v>27</v>
      </c>
      <c r="GXM142" s="32" t="s">
        <v>18</v>
      </c>
      <c r="GXN142" s="38">
        <v>2.4E-2</v>
      </c>
      <c r="GXO142" s="33">
        <f>GXO137*GXN142</f>
        <v>4.8000000000000001E-2</v>
      </c>
      <c r="GXP142" s="32">
        <v>3.2</v>
      </c>
      <c r="GXQ142" s="33">
        <f>GXP142*GXO142</f>
        <v>0.15360000000000001</v>
      </c>
      <c r="GXR142" s="32"/>
      <c r="GXS142" s="33"/>
      <c r="GXT142" s="32"/>
      <c r="GXU142" s="33"/>
      <c r="GXV142" s="34">
        <f>GXQ142+GXS142+GXU142</f>
        <v>0.15360000000000001</v>
      </c>
      <c r="HHF142" s="31"/>
      <c r="HHG142" s="32"/>
      <c r="HHH142" s="59" t="s">
        <v>27</v>
      </c>
      <c r="HHI142" s="32" t="s">
        <v>18</v>
      </c>
      <c r="HHJ142" s="38">
        <v>2.4E-2</v>
      </c>
      <c r="HHK142" s="33">
        <f>HHK137*HHJ142</f>
        <v>4.8000000000000001E-2</v>
      </c>
      <c r="HHL142" s="32">
        <v>3.2</v>
      </c>
      <c r="HHM142" s="33">
        <f>HHL142*HHK142</f>
        <v>0.15360000000000001</v>
      </c>
      <c r="HHN142" s="32"/>
      <c r="HHO142" s="33"/>
      <c r="HHP142" s="32"/>
      <c r="HHQ142" s="33"/>
      <c r="HHR142" s="34">
        <f>HHM142+HHO142+HHQ142</f>
        <v>0.15360000000000001</v>
      </c>
      <c r="HRB142" s="31"/>
      <c r="HRC142" s="32"/>
      <c r="HRD142" s="59" t="s">
        <v>27</v>
      </c>
      <c r="HRE142" s="32" t="s">
        <v>18</v>
      </c>
      <c r="HRF142" s="38">
        <v>2.4E-2</v>
      </c>
      <c r="HRG142" s="33">
        <f>HRG137*HRF142</f>
        <v>4.8000000000000001E-2</v>
      </c>
      <c r="HRH142" s="32">
        <v>3.2</v>
      </c>
      <c r="HRI142" s="33">
        <f>HRH142*HRG142</f>
        <v>0.15360000000000001</v>
      </c>
      <c r="HRJ142" s="32"/>
      <c r="HRK142" s="33"/>
      <c r="HRL142" s="32"/>
      <c r="HRM142" s="33"/>
      <c r="HRN142" s="34">
        <f>HRI142+HRK142+HRM142</f>
        <v>0.15360000000000001</v>
      </c>
      <c r="IAX142" s="31"/>
      <c r="IAY142" s="32"/>
      <c r="IAZ142" s="59" t="s">
        <v>27</v>
      </c>
      <c r="IBA142" s="32" t="s">
        <v>18</v>
      </c>
      <c r="IBB142" s="38">
        <v>2.4E-2</v>
      </c>
      <c r="IBC142" s="33">
        <f>IBC137*IBB142</f>
        <v>4.8000000000000001E-2</v>
      </c>
      <c r="IBD142" s="32">
        <v>3.2</v>
      </c>
      <c r="IBE142" s="33">
        <f>IBD142*IBC142</f>
        <v>0.15360000000000001</v>
      </c>
      <c r="IBF142" s="32"/>
      <c r="IBG142" s="33"/>
      <c r="IBH142" s="32"/>
      <c r="IBI142" s="33"/>
      <c r="IBJ142" s="34">
        <f>IBE142+IBG142+IBI142</f>
        <v>0.15360000000000001</v>
      </c>
      <c r="IKT142" s="31"/>
      <c r="IKU142" s="32"/>
      <c r="IKV142" s="59" t="s">
        <v>27</v>
      </c>
      <c r="IKW142" s="32" t="s">
        <v>18</v>
      </c>
      <c r="IKX142" s="38">
        <v>2.4E-2</v>
      </c>
      <c r="IKY142" s="33">
        <f>IKY137*IKX142</f>
        <v>4.8000000000000001E-2</v>
      </c>
      <c r="IKZ142" s="32">
        <v>3.2</v>
      </c>
      <c r="ILA142" s="33">
        <f>IKZ142*IKY142</f>
        <v>0.15360000000000001</v>
      </c>
      <c r="ILB142" s="32"/>
      <c r="ILC142" s="33"/>
      <c r="ILD142" s="32"/>
      <c r="ILE142" s="33"/>
      <c r="ILF142" s="34">
        <f>ILA142+ILC142+ILE142</f>
        <v>0.15360000000000001</v>
      </c>
      <c r="IUP142" s="31"/>
      <c r="IUQ142" s="32"/>
      <c r="IUR142" s="59" t="s">
        <v>27</v>
      </c>
      <c r="IUS142" s="32" t="s">
        <v>18</v>
      </c>
      <c r="IUT142" s="38">
        <v>2.4E-2</v>
      </c>
      <c r="IUU142" s="33">
        <f>IUU137*IUT142</f>
        <v>4.8000000000000001E-2</v>
      </c>
      <c r="IUV142" s="32">
        <v>3.2</v>
      </c>
      <c r="IUW142" s="33">
        <f>IUV142*IUU142</f>
        <v>0.15360000000000001</v>
      </c>
      <c r="IUX142" s="32"/>
      <c r="IUY142" s="33"/>
      <c r="IUZ142" s="32"/>
      <c r="IVA142" s="33"/>
      <c r="IVB142" s="34">
        <f>IUW142+IUY142+IVA142</f>
        <v>0.15360000000000001</v>
      </c>
      <c r="JEL142" s="31"/>
      <c r="JEM142" s="32"/>
      <c r="JEN142" s="59" t="s">
        <v>27</v>
      </c>
      <c r="JEO142" s="32" t="s">
        <v>18</v>
      </c>
      <c r="JEP142" s="38">
        <v>2.4E-2</v>
      </c>
      <c r="JEQ142" s="33">
        <f>JEQ137*JEP142</f>
        <v>4.8000000000000001E-2</v>
      </c>
      <c r="JER142" s="32">
        <v>3.2</v>
      </c>
      <c r="JES142" s="33">
        <f>JER142*JEQ142</f>
        <v>0.15360000000000001</v>
      </c>
      <c r="JET142" s="32"/>
      <c r="JEU142" s="33"/>
      <c r="JEV142" s="32"/>
      <c r="JEW142" s="33"/>
      <c r="JEX142" s="34">
        <f>JES142+JEU142+JEW142</f>
        <v>0.15360000000000001</v>
      </c>
      <c r="JOH142" s="31"/>
      <c r="JOI142" s="32"/>
      <c r="JOJ142" s="59" t="s">
        <v>27</v>
      </c>
      <c r="JOK142" s="32" t="s">
        <v>18</v>
      </c>
      <c r="JOL142" s="38">
        <v>2.4E-2</v>
      </c>
      <c r="JOM142" s="33">
        <f>JOM137*JOL142</f>
        <v>4.8000000000000001E-2</v>
      </c>
      <c r="JON142" s="32">
        <v>3.2</v>
      </c>
      <c r="JOO142" s="33">
        <f>JON142*JOM142</f>
        <v>0.15360000000000001</v>
      </c>
      <c r="JOP142" s="32"/>
      <c r="JOQ142" s="33"/>
      <c r="JOR142" s="32"/>
      <c r="JOS142" s="33"/>
      <c r="JOT142" s="34">
        <f>JOO142+JOQ142+JOS142</f>
        <v>0.15360000000000001</v>
      </c>
      <c r="JYD142" s="31"/>
      <c r="JYE142" s="32"/>
      <c r="JYF142" s="59" t="s">
        <v>27</v>
      </c>
      <c r="JYG142" s="32" t="s">
        <v>18</v>
      </c>
      <c r="JYH142" s="38">
        <v>2.4E-2</v>
      </c>
      <c r="JYI142" s="33">
        <f>JYI137*JYH142</f>
        <v>4.8000000000000001E-2</v>
      </c>
      <c r="JYJ142" s="32">
        <v>3.2</v>
      </c>
      <c r="JYK142" s="33">
        <f>JYJ142*JYI142</f>
        <v>0.15360000000000001</v>
      </c>
      <c r="JYL142" s="32"/>
      <c r="JYM142" s="33"/>
      <c r="JYN142" s="32"/>
      <c r="JYO142" s="33"/>
      <c r="JYP142" s="34">
        <f>JYK142+JYM142+JYO142</f>
        <v>0.15360000000000001</v>
      </c>
      <c r="KHZ142" s="31"/>
      <c r="KIA142" s="32"/>
      <c r="KIB142" s="59" t="s">
        <v>27</v>
      </c>
      <c r="KIC142" s="32" t="s">
        <v>18</v>
      </c>
      <c r="KID142" s="38">
        <v>2.4E-2</v>
      </c>
      <c r="KIE142" s="33">
        <f>KIE137*KID142</f>
        <v>4.8000000000000001E-2</v>
      </c>
      <c r="KIF142" s="32">
        <v>3.2</v>
      </c>
      <c r="KIG142" s="33">
        <f>KIF142*KIE142</f>
        <v>0.15360000000000001</v>
      </c>
      <c r="KIH142" s="32"/>
      <c r="KII142" s="33"/>
      <c r="KIJ142" s="32"/>
      <c r="KIK142" s="33"/>
      <c r="KIL142" s="34">
        <f>KIG142+KII142+KIK142</f>
        <v>0.15360000000000001</v>
      </c>
      <c r="KRV142" s="31"/>
      <c r="KRW142" s="32"/>
      <c r="KRX142" s="59" t="s">
        <v>27</v>
      </c>
      <c r="KRY142" s="32" t="s">
        <v>18</v>
      </c>
      <c r="KRZ142" s="38">
        <v>2.4E-2</v>
      </c>
      <c r="KSA142" s="33">
        <f>KSA137*KRZ142</f>
        <v>4.8000000000000001E-2</v>
      </c>
      <c r="KSB142" s="32">
        <v>3.2</v>
      </c>
      <c r="KSC142" s="33">
        <f>KSB142*KSA142</f>
        <v>0.15360000000000001</v>
      </c>
      <c r="KSD142" s="32"/>
      <c r="KSE142" s="33"/>
      <c r="KSF142" s="32"/>
      <c r="KSG142" s="33"/>
      <c r="KSH142" s="34">
        <f>KSC142+KSE142+KSG142</f>
        <v>0.15360000000000001</v>
      </c>
      <c r="LBR142" s="31"/>
      <c r="LBS142" s="32"/>
      <c r="LBT142" s="59" t="s">
        <v>27</v>
      </c>
      <c r="LBU142" s="32" t="s">
        <v>18</v>
      </c>
      <c r="LBV142" s="38">
        <v>2.4E-2</v>
      </c>
      <c r="LBW142" s="33">
        <f>LBW137*LBV142</f>
        <v>4.8000000000000001E-2</v>
      </c>
      <c r="LBX142" s="32">
        <v>3.2</v>
      </c>
      <c r="LBY142" s="33">
        <f>LBX142*LBW142</f>
        <v>0.15360000000000001</v>
      </c>
      <c r="LBZ142" s="32"/>
      <c r="LCA142" s="33"/>
      <c r="LCB142" s="32"/>
      <c r="LCC142" s="33"/>
      <c r="LCD142" s="34">
        <f>LBY142+LCA142+LCC142</f>
        <v>0.15360000000000001</v>
      </c>
      <c r="LLN142" s="31"/>
      <c r="LLO142" s="32"/>
      <c r="LLP142" s="59" t="s">
        <v>27</v>
      </c>
      <c r="LLQ142" s="32" t="s">
        <v>18</v>
      </c>
      <c r="LLR142" s="38">
        <v>2.4E-2</v>
      </c>
      <c r="LLS142" s="33">
        <f>LLS137*LLR142</f>
        <v>4.8000000000000001E-2</v>
      </c>
      <c r="LLT142" s="32">
        <v>3.2</v>
      </c>
      <c r="LLU142" s="33">
        <f>LLT142*LLS142</f>
        <v>0.15360000000000001</v>
      </c>
      <c r="LLV142" s="32"/>
      <c r="LLW142" s="33"/>
      <c r="LLX142" s="32"/>
      <c r="LLY142" s="33"/>
      <c r="LLZ142" s="34">
        <f>LLU142+LLW142+LLY142</f>
        <v>0.15360000000000001</v>
      </c>
      <c r="LVJ142" s="31"/>
      <c r="LVK142" s="32"/>
      <c r="LVL142" s="59" t="s">
        <v>27</v>
      </c>
      <c r="LVM142" s="32" t="s">
        <v>18</v>
      </c>
      <c r="LVN142" s="38">
        <v>2.4E-2</v>
      </c>
      <c r="LVO142" s="33">
        <f>LVO137*LVN142</f>
        <v>4.8000000000000001E-2</v>
      </c>
      <c r="LVP142" s="32">
        <v>3.2</v>
      </c>
      <c r="LVQ142" s="33">
        <f>LVP142*LVO142</f>
        <v>0.15360000000000001</v>
      </c>
      <c r="LVR142" s="32"/>
      <c r="LVS142" s="33"/>
      <c r="LVT142" s="32"/>
      <c r="LVU142" s="33"/>
      <c r="LVV142" s="34">
        <f>LVQ142+LVS142+LVU142</f>
        <v>0.15360000000000001</v>
      </c>
      <c r="MFF142" s="31"/>
      <c r="MFG142" s="32"/>
      <c r="MFH142" s="59" t="s">
        <v>27</v>
      </c>
      <c r="MFI142" s="32" t="s">
        <v>18</v>
      </c>
      <c r="MFJ142" s="38">
        <v>2.4E-2</v>
      </c>
      <c r="MFK142" s="33">
        <f>MFK137*MFJ142</f>
        <v>4.8000000000000001E-2</v>
      </c>
      <c r="MFL142" s="32">
        <v>3.2</v>
      </c>
      <c r="MFM142" s="33">
        <f>MFL142*MFK142</f>
        <v>0.15360000000000001</v>
      </c>
      <c r="MFN142" s="32"/>
      <c r="MFO142" s="33"/>
      <c r="MFP142" s="32"/>
      <c r="MFQ142" s="33"/>
      <c r="MFR142" s="34">
        <f>MFM142+MFO142+MFQ142</f>
        <v>0.15360000000000001</v>
      </c>
      <c r="MPB142" s="31"/>
      <c r="MPC142" s="32"/>
      <c r="MPD142" s="59" t="s">
        <v>27</v>
      </c>
      <c r="MPE142" s="32" t="s">
        <v>18</v>
      </c>
      <c r="MPF142" s="38">
        <v>2.4E-2</v>
      </c>
      <c r="MPG142" s="33">
        <f>MPG137*MPF142</f>
        <v>4.8000000000000001E-2</v>
      </c>
      <c r="MPH142" s="32">
        <v>3.2</v>
      </c>
      <c r="MPI142" s="33">
        <f>MPH142*MPG142</f>
        <v>0.15360000000000001</v>
      </c>
      <c r="MPJ142" s="32"/>
      <c r="MPK142" s="33"/>
      <c r="MPL142" s="32"/>
      <c r="MPM142" s="33"/>
      <c r="MPN142" s="34">
        <f>MPI142+MPK142+MPM142</f>
        <v>0.15360000000000001</v>
      </c>
      <c r="MYX142" s="31"/>
      <c r="MYY142" s="32"/>
      <c r="MYZ142" s="59" t="s">
        <v>27</v>
      </c>
      <c r="MZA142" s="32" t="s">
        <v>18</v>
      </c>
      <c r="MZB142" s="38">
        <v>2.4E-2</v>
      </c>
      <c r="MZC142" s="33">
        <f>MZC137*MZB142</f>
        <v>4.8000000000000001E-2</v>
      </c>
      <c r="MZD142" s="32">
        <v>3.2</v>
      </c>
      <c r="MZE142" s="33">
        <f>MZD142*MZC142</f>
        <v>0.15360000000000001</v>
      </c>
      <c r="MZF142" s="32"/>
      <c r="MZG142" s="33"/>
      <c r="MZH142" s="32"/>
      <c r="MZI142" s="33"/>
      <c r="MZJ142" s="34">
        <f>MZE142+MZG142+MZI142</f>
        <v>0.15360000000000001</v>
      </c>
      <c r="NIT142" s="31"/>
      <c r="NIU142" s="32"/>
      <c r="NIV142" s="59" t="s">
        <v>27</v>
      </c>
      <c r="NIW142" s="32" t="s">
        <v>18</v>
      </c>
      <c r="NIX142" s="38">
        <v>2.4E-2</v>
      </c>
      <c r="NIY142" s="33">
        <f>NIY137*NIX142</f>
        <v>4.8000000000000001E-2</v>
      </c>
      <c r="NIZ142" s="32">
        <v>3.2</v>
      </c>
      <c r="NJA142" s="33">
        <f>NIZ142*NIY142</f>
        <v>0.15360000000000001</v>
      </c>
      <c r="NJB142" s="32"/>
      <c r="NJC142" s="33"/>
      <c r="NJD142" s="32"/>
      <c r="NJE142" s="33"/>
      <c r="NJF142" s="34">
        <f>NJA142+NJC142+NJE142</f>
        <v>0.15360000000000001</v>
      </c>
      <c r="NSP142" s="31"/>
      <c r="NSQ142" s="32"/>
      <c r="NSR142" s="59" t="s">
        <v>27</v>
      </c>
      <c r="NSS142" s="32" t="s">
        <v>18</v>
      </c>
      <c r="NST142" s="38">
        <v>2.4E-2</v>
      </c>
      <c r="NSU142" s="33">
        <f>NSU137*NST142</f>
        <v>4.8000000000000001E-2</v>
      </c>
      <c r="NSV142" s="32">
        <v>3.2</v>
      </c>
      <c r="NSW142" s="33">
        <f>NSV142*NSU142</f>
        <v>0.15360000000000001</v>
      </c>
      <c r="NSX142" s="32"/>
      <c r="NSY142" s="33"/>
      <c r="NSZ142" s="32"/>
      <c r="NTA142" s="33"/>
      <c r="NTB142" s="34">
        <f>NSW142+NSY142+NTA142</f>
        <v>0.15360000000000001</v>
      </c>
      <c r="OCL142" s="31"/>
      <c r="OCM142" s="32"/>
      <c r="OCN142" s="59" t="s">
        <v>27</v>
      </c>
      <c r="OCO142" s="32" t="s">
        <v>18</v>
      </c>
      <c r="OCP142" s="38">
        <v>2.4E-2</v>
      </c>
      <c r="OCQ142" s="33">
        <f>OCQ137*OCP142</f>
        <v>4.8000000000000001E-2</v>
      </c>
      <c r="OCR142" s="32">
        <v>3.2</v>
      </c>
      <c r="OCS142" s="33">
        <f>OCR142*OCQ142</f>
        <v>0.15360000000000001</v>
      </c>
      <c r="OCT142" s="32"/>
      <c r="OCU142" s="33"/>
      <c r="OCV142" s="32"/>
      <c r="OCW142" s="33"/>
      <c r="OCX142" s="34">
        <f>OCS142+OCU142+OCW142</f>
        <v>0.15360000000000001</v>
      </c>
      <c r="OMH142" s="31"/>
      <c r="OMI142" s="32"/>
      <c r="OMJ142" s="59" t="s">
        <v>27</v>
      </c>
      <c r="OMK142" s="32" t="s">
        <v>18</v>
      </c>
      <c r="OML142" s="38">
        <v>2.4E-2</v>
      </c>
      <c r="OMM142" s="33">
        <f>OMM137*OML142</f>
        <v>4.8000000000000001E-2</v>
      </c>
      <c r="OMN142" s="32">
        <v>3.2</v>
      </c>
      <c r="OMO142" s="33">
        <f>OMN142*OMM142</f>
        <v>0.15360000000000001</v>
      </c>
      <c r="OMP142" s="32"/>
      <c r="OMQ142" s="33"/>
      <c r="OMR142" s="32"/>
      <c r="OMS142" s="33"/>
      <c r="OMT142" s="34">
        <f>OMO142+OMQ142+OMS142</f>
        <v>0.15360000000000001</v>
      </c>
      <c r="OWD142" s="31"/>
      <c r="OWE142" s="32"/>
      <c r="OWF142" s="59" t="s">
        <v>27</v>
      </c>
      <c r="OWG142" s="32" t="s">
        <v>18</v>
      </c>
      <c r="OWH142" s="38">
        <v>2.4E-2</v>
      </c>
      <c r="OWI142" s="33">
        <f>OWI137*OWH142</f>
        <v>4.8000000000000001E-2</v>
      </c>
      <c r="OWJ142" s="32">
        <v>3.2</v>
      </c>
      <c r="OWK142" s="33">
        <f>OWJ142*OWI142</f>
        <v>0.15360000000000001</v>
      </c>
      <c r="OWL142" s="32"/>
      <c r="OWM142" s="33"/>
      <c r="OWN142" s="32"/>
      <c r="OWO142" s="33"/>
      <c r="OWP142" s="34">
        <f>OWK142+OWM142+OWO142</f>
        <v>0.15360000000000001</v>
      </c>
      <c r="PFZ142" s="31"/>
      <c r="PGA142" s="32"/>
      <c r="PGB142" s="59" t="s">
        <v>27</v>
      </c>
      <c r="PGC142" s="32" t="s">
        <v>18</v>
      </c>
      <c r="PGD142" s="38">
        <v>2.4E-2</v>
      </c>
      <c r="PGE142" s="33">
        <f>PGE137*PGD142</f>
        <v>4.8000000000000001E-2</v>
      </c>
      <c r="PGF142" s="32">
        <v>3.2</v>
      </c>
      <c r="PGG142" s="33">
        <f>PGF142*PGE142</f>
        <v>0.15360000000000001</v>
      </c>
      <c r="PGH142" s="32"/>
      <c r="PGI142" s="33"/>
      <c r="PGJ142" s="32"/>
      <c r="PGK142" s="33"/>
      <c r="PGL142" s="34">
        <f>PGG142+PGI142+PGK142</f>
        <v>0.15360000000000001</v>
      </c>
      <c r="PPV142" s="31"/>
      <c r="PPW142" s="32"/>
      <c r="PPX142" s="59" t="s">
        <v>27</v>
      </c>
      <c r="PPY142" s="32" t="s">
        <v>18</v>
      </c>
      <c r="PPZ142" s="38">
        <v>2.4E-2</v>
      </c>
      <c r="PQA142" s="33">
        <f>PQA137*PPZ142</f>
        <v>4.8000000000000001E-2</v>
      </c>
      <c r="PQB142" s="32">
        <v>3.2</v>
      </c>
      <c r="PQC142" s="33">
        <f>PQB142*PQA142</f>
        <v>0.15360000000000001</v>
      </c>
      <c r="PQD142" s="32"/>
      <c r="PQE142" s="33"/>
      <c r="PQF142" s="32"/>
      <c r="PQG142" s="33"/>
      <c r="PQH142" s="34">
        <f>PQC142+PQE142+PQG142</f>
        <v>0.15360000000000001</v>
      </c>
      <c r="PZR142" s="31"/>
      <c r="PZS142" s="32"/>
      <c r="PZT142" s="59" t="s">
        <v>27</v>
      </c>
      <c r="PZU142" s="32" t="s">
        <v>18</v>
      </c>
      <c r="PZV142" s="38">
        <v>2.4E-2</v>
      </c>
      <c r="PZW142" s="33">
        <f>PZW137*PZV142</f>
        <v>4.8000000000000001E-2</v>
      </c>
      <c r="PZX142" s="32">
        <v>3.2</v>
      </c>
      <c r="PZY142" s="33">
        <f>PZX142*PZW142</f>
        <v>0.15360000000000001</v>
      </c>
      <c r="PZZ142" s="32"/>
      <c r="QAA142" s="33"/>
      <c r="QAB142" s="32"/>
      <c r="QAC142" s="33"/>
      <c r="QAD142" s="34">
        <f>PZY142+QAA142+QAC142</f>
        <v>0.15360000000000001</v>
      </c>
      <c r="QJN142" s="31"/>
      <c r="QJO142" s="32"/>
      <c r="QJP142" s="59" t="s">
        <v>27</v>
      </c>
      <c r="QJQ142" s="32" t="s">
        <v>18</v>
      </c>
      <c r="QJR142" s="38">
        <v>2.4E-2</v>
      </c>
      <c r="QJS142" s="33">
        <f>QJS137*QJR142</f>
        <v>4.8000000000000001E-2</v>
      </c>
      <c r="QJT142" s="32">
        <v>3.2</v>
      </c>
      <c r="QJU142" s="33">
        <f>QJT142*QJS142</f>
        <v>0.15360000000000001</v>
      </c>
      <c r="QJV142" s="32"/>
      <c r="QJW142" s="33"/>
      <c r="QJX142" s="32"/>
      <c r="QJY142" s="33"/>
      <c r="QJZ142" s="34">
        <f>QJU142+QJW142+QJY142</f>
        <v>0.15360000000000001</v>
      </c>
      <c r="QTJ142" s="31"/>
      <c r="QTK142" s="32"/>
      <c r="QTL142" s="59" t="s">
        <v>27</v>
      </c>
      <c r="QTM142" s="32" t="s">
        <v>18</v>
      </c>
      <c r="QTN142" s="38">
        <v>2.4E-2</v>
      </c>
      <c r="QTO142" s="33">
        <f>QTO137*QTN142</f>
        <v>4.8000000000000001E-2</v>
      </c>
      <c r="QTP142" s="32">
        <v>3.2</v>
      </c>
      <c r="QTQ142" s="33">
        <f>QTP142*QTO142</f>
        <v>0.15360000000000001</v>
      </c>
      <c r="QTR142" s="32"/>
      <c r="QTS142" s="33"/>
      <c r="QTT142" s="32"/>
      <c r="QTU142" s="33"/>
      <c r="QTV142" s="34">
        <f>QTQ142+QTS142+QTU142</f>
        <v>0.15360000000000001</v>
      </c>
      <c r="RDF142" s="31"/>
      <c r="RDG142" s="32"/>
      <c r="RDH142" s="59" t="s">
        <v>27</v>
      </c>
      <c r="RDI142" s="32" t="s">
        <v>18</v>
      </c>
      <c r="RDJ142" s="38">
        <v>2.4E-2</v>
      </c>
      <c r="RDK142" s="33">
        <f>RDK137*RDJ142</f>
        <v>4.8000000000000001E-2</v>
      </c>
      <c r="RDL142" s="32">
        <v>3.2</v>
      </c>
      <c r="RDM142" s="33">
        <f>RDL142*RDK142</f>
        <v>0.15360000000000001</v>
      </c>
      <c r="RDN142" s="32"/>
      <c r="RDO142" s="33"/>
      <c r="RDP142" s="32"/>
      <c r="RDQ142" s="33"/>
      <c r="RDR142" s="34">
        <f>RDM142+RDO142+RDQ142</f>
        <v>0.15360000000000001</v>
      </c>
      <c r="RNB142" s="31"/>
      <c r="RNC142" s="32"/>
      <c r="RND142" s="59" t="s">
        <v>27</v>
      </c>
      <c r="RNE142" s="32" t="s">
        <v>18</v>
      </c>
      <c r="RNF142" s="38">
        <v>2.4E-2</v>
      </c>
      <c r="RNG142" s="33">
        <f>RNG137*RNF142</f>
        <v>4.8000000000000001E-2</v>
      </c>
      <c r="RNH142" s="32">
        <v>3.2</v>
      </c>
      <c r="RNI142" s="33">
        <f>RNH142*RNG142</f>
        <v>0.15360000000000001</v>
      </c>
      <c r="RNJ142" s="32"/>
      <c r="RNK142" s="33"/>
      <c r="RNL142" s="32"/>
      <c r="RNM142" s="33"/>
      <c r="RNN142" s="34">
        <f>RNI142+RNK142+RNM142</f>
        <v>0.15360000000000001</v>
      </c>
      <c r="RWX142" s="31"/>
      <c r="RWY142" s="32"/>
      <c r="RWZ142" s="59" t="s">
        <v>27</v>
      </c>
      <c r="RXA142" s="32" t="s">
        <v>18</v>
      </c>
      <c r="RXB142" s="38">
        <v>2.4E-2</v>
      </c>
      <c r="RXC142" s="33">
        <f>RXC137*RXB142</f>
        <v>4.8000000000000001E-2</v>
      </c>
      <c r="RXD142" s="32">
        <v>3.2</v>
      </c>
      <c r="RXE142" s="33">
        <f>RXD142*RXC142</f>
        <v>0.15360000000000001</v>
      </c>
      <c r="RXF142" s="32"/>
      <c r="RXG142" s="33"/>
      <c r="RXH142" s="32"/>
      <c r="RXI142" s="33"/>
      <c r="RXJ142" s="34">
        <f>RXE142+RXG142+RXI142</f>
        <v>0.15360000000000001</v>
      </c>
      <c r="SGT142" s="31"/>
      <c r="SGU142" s="32"/>
      <c r="SGV142" s="59" t="s">
        <v>27</v>
      </c>
      <c r="SGW142" s="32" t="s">
        <v>18</v>
      </c>
      <c r="SGX142" s="38">
        <v>2.4E-2</v>
      </c>
      <c r="SGY142" s="33">
        <f>SGY137*SGX142</f>
        <v>4.8000000000000001E-2</v>
      </c>
      <c r="SGZ142" s="32">
        <v>3.2</v>
      </c>
      <c r="SHA142" s="33">
        <f>SGZ142*SGY142</f>
        <v>0.15360000000000001</v>
      </c>
      <c r="SHB142" s="32"/>
      <c r="SHC142" s="33"/>
      <c r="SHD142" s="32"/>
      <c r="SHE142" s="33"/>
      <c r="SHF142" s="34">
        <f>SHA142+SHC142+SHE142</f>
        <v>0.15360000000000001</v>
      </c>
      <c r="SQP142" s="31"/>
      <c r="SQQ142" s="32"/>
      <c r="SQR142" s="59" t="s">
        <v>27</v>
      </c>
      <c r="SQS142" s="32" t="s">
        <v>18</v>
      </c>
      <c r="SQT142" s="38">
        <v>2.4E-2</v>
      </c>
      <c r="SQU142" s="33">
        <f>SQU137*SQT142</f>
        <v>4.8000000000000001E-2</v>
      </c>
      <c r="SQV142" s="32">
        <v>3.2</v>
      </c>
      <c r="SQW142" s="33">
        <f>SQV142*SQU142</f>
        <v>0.15360000000000001</v>
      </c>
      <c r="SQX142" s="32"/>
      <c r="SQY142" s="33"/>
      <c r="SQZ142" s="32"/>
      <c r="SRA142" s="33"/>
      <c r="SRB142" s="34">
        <f>SQW142+SQY142+SRA142</f>
        <v>0.15360000000000001</v>
      </c>
      <c r="TAL142" s="31"/>
      <c r="TAM142" s="32"/>
      <c r="TAN142" s="59" t="s">
        <v>27</v>
      </c>
      <c r="TAO142" s="32" t="s">
        <v>18</v>
      </c>
      <c r="TAP142" s="38">
        <v>2.4E-2</v>
      </c>
      <c r="TAQ142" s="33">
        <f>TAQ137*TAP142</f>
        <v>4.8000000000000001E-2</v>
      </c>
      <c r="TAR142" s="32">
        <v>3.2</v>
      </c>
      <c r="TAS142" s="33">
        <f>TAR142*TAQ142</f>
        <v>0.15360000000000001</v>
      </c>
      <c r="TAT142" s="32"/>
      <c r="TAU142" s="33"/>
      <c r="TAV142" s="32"/>
      <c r="TAW142" s="33"/>
      <c r="TAX142" s="34">
        <f>TAS142+TAU142+TAW142</f>
        <v>0.15360000000000001</v>
      </c>
      <c r="TKH142" s="31"/>
      <c r="TKI142" s="32"/>
      <c r="TKJ142" s="59" t="s">
        <v>27</v>
      </c>
      <c r="TKK142" s="32" t="s">
        <v>18</v>
      </c>
      <c r="TKL142" s="38">
        <v>2.4E-2</v>
      </c>
      <c r="TKM142" s="33">
        <f>TKM137*TKL142</f>
        <v>4.8000000000000001E-2</v>
      </c>
      <c r="TKN142" s="32">
        <v>3.2</v>
      </c>
      <c r="TKO142" s="33">
        <f>TKN142*TKM142</f>
        <v>0.15360000000000001</v>
      </c>
      <c r="TKP142" s="32"/>
      <c r="TKQ142" s="33"/>
      <c r="TKR142" s="32"/>
      <c r="TKS142" s="33"/>
      <c r="TKT142" s="34">
        <f>TKO142+TKQ142+TKS142</f>
        <v>0.15360000000000001</v>
      </c>
      <c r="TUD142" s="31"/>
      <c r="TUE142" s="32"/>
      <c r="TUF142" s="59" t="s">
        <v>27</v>
      </c>
      <c r="TUG142" s="32" t="s">
        <v>18</v>
      </c>
      <c r="TUH142" s="38">
        <v>2.4E-2</v>
      </c>
      <c r="TUI142" s="33">
        <f>TUI137*TUH142</f>
        <v>4.8000000000000001E-2</v>
      </c>
      <c r="TUJ142" s="32">
        <v>3.2</v>
      </c>
      <c r="TUK142" s="33">
        <f>TUJ142*TUI142</f>
        <v>0.15360000000000001</v>
      </c>
      <c r="TUL142" s="32"/>
      <c r="TUM142" s="33"/>
      <c r="TUN142" s="32"/>
      <c r="TUO142" s="33"/>
      <c r="TUP142" s="34">
        <f>TUK142+TUM142+TUO142</f>
        <v>0.15360000000000001</v>
      </c>
      <c r="UDZ142" s="31"/>
      <c r="UEA142" s="32"/>
      <c r="UEB142" s="59" t="s">
        <v>27</v>
      </c>
      <c r="UEC142" s="32" t="s">
        <v>18</v>
      </c>
      <c r="UED142" s="38">
        <v>2.4E-2</v>
      </c>
      <c r="UEE142" s="33">
        <f>UEE137*UED142</f>
        <v>4.8000000000000001E-2</v>
      </c>
      <c r="UEF142" s="32">
        <v>3.2</v>
      </c>
      <c r="UEG142" s="33">
        <f>UEF142*UEE142</f>
        <v>0.15360000000000001</v>
      </c>
      <c r="UEH142" s="32"/>
      <c r="UEI142" s="33"/>
      <c r="UEJ142" s="32"/>
      <c r="UEK142" s="33"/>
      <c r="UEL142" s="34">
        <f>UEG142+UEI142+UEK142</f>
        <v>0.15360000000000001</v>
      </c>
      <c r="UNV142" s="31"/>
      <c r="UNW142" s="32"/>
      <c r="UNX142" s="59" t="s">
        <v>27</v>
      </c>
      <c r="UNY142" s="32" t="s">
        <v>18</v>
      </c>
      <c r="UNZ142" s="38">
        <v>2.4E-2</v>
      </c>
      <c r="UOA142" s="33">
        <f>UOA137*UNZ142</f>
        <v>4.8000000000000001E-2</v>
      </c>
      <c r="UOB142" s="32">
        <v>3.2</v>
      </c>
      <c r="UOC142" s="33">
        <f>UOB142*UOA142</f>
        <v>0.15360000000000001</v>
      </c>
      <c r="UOD142" s="32"/>
      <c r="UOE142" s="33"/>
      <c r="UOF142" s="32"/>
      <c r="UOG142" s="33"/>
      <c r="UOH142" s="34">
        <f>UOC142+UOE142+UOG142</f>
        <v>0.15360000000000001</v>
      </c>
      <c r="UXR142" s="31"/>
      <c r="UXS142" s="32"/>
      <c r="UXT142" s="59" t="s">
        <v>27</v>
      </c>
      <c r="UXU142" s="32" t="s">
        <v>18</v>
      </c>
      <c r="UXV142" s="38">
        <v>2.4E-2</v>
      </c>
      <c r="UXW142" s="33">
        <f>UXW137*UXV142</f>
        <v>4.8000000000000001E-2</v>
      </c>
      <c r="UXX142" s="32">
        <v>3.2</v>
      </c>
      <c r="UXY142" s="33">
        <f>UXX142*UXW142</f>
        <v>0.15360000000000001</v>
      </c>
      <c r="UXZ142" s="32"/>
      <c r="UYA142" s="33"/>
      <c r="UYB142" s="32"/>
      <c r="UYC142" s="33"/>
      <c r="UYD142" s="34">
        <f>UXY142+UYA142+UYC142</f>
        <v>0.15360000000000001</v>
      </c>
      <c r="VHN142" s="31"/>
      <c r="VHO142" s="32"/>
      <c r="VHP142" s="59" t="s">
        <v>27</v>
      </c>
      <c r="VHQ142" s="32" t="s">
        <v>18</v>
      </c>
      <c r="VHR142" s="38">
        <v>2.4E-2</v>
      </c>
      <c r="VHS142" s="33">
        <f>VHS137*VHR142</f>
        <v>4.8000000000000001E-2</v>
      </c>
      <c r="VHT142" s="32">
        <v>3.2</v>
      </c>
      <c r="VHU142" s="33">
        <f>VHT142*VHS142</f>
        <v>0.15360000000000001</v>
      </c>
      <c r="VHV142" s="32"/>
      <c r="VHW142" s="33"/>
      <c r="VHX142" s="32"/>
      <c r="VHY142" s="33"/>
      <c r="VHZ142" s="34">
        <f>VHU142+VHW142+VHY142</f>
        <v>0.15360000000000001</v>
      </c>
      <c r="VRJ142" s="31"/>
      <c r="VRK142" s="32"/>
      <c r="VRL142" s="59" t="s">
        <v>27</v>
      </c>
      <c r="VRM142" s="32" t="s">
        <v>18</v>
      </c>
      <c r="VRN142" s="38">
        <v>2.4E-2</v>
      </c>
      <c r="VRO142" s="33">
        <f>VRO137*VRN142</f>
        <v>4.8000000000000001E-2</v>
      </c>
      <c r="VRP142" s="32">
        <v>3.2</v>
      </c>
      <c r="VRQ142" s="33">
        <f>VRP142*VRO142</f>
        <v>0.15360000000000001</v>
      </c>
      <c r="VRR142" s="32"/>
      <c r="VRS142" s="33"/>
      <c r="VRT142" s="32"/>
      <c r="VRU142" s="33"/>
      <c r="VRV142" s="34">
        <f>VRQ142+VRS142+VRU142</f>
        <v>0.15360000000000001</v>
      </c>
      <c r="WBF142" s="31"/>
      <c r="WBG142" s="32"/>
      <c r="WBH142" s="59" t="s">
        <v>27</v>
      </c>
      <c r="WBI142" s="32" t="s">
        <v>18</v>
      </c>
      <c r="WBJ142" s="38">
        <v>2.4E-2</v>
      </c>
      <c r="WBK142" s="33">
        <f>WBK137*WBJ142</f>
        <v>4.8000000000000001E-2</v>
      </c>
      <c r="WBL142" s="32">
        <v>3.2</v>
      </c>
      <c r="WBM142" s="33">
        <f>WBL142*WBK142</f>
        <v>0.15360000000000001</v>
      </c>
      <c r="WBN142" s="32"/>
      <c r="WBO142" s="33"/>
      <c r="WBP142" s="32"/>
      <c r="WBQ142" s="33"/>
      <c r="WBR142" s="34">
        <f>WBM142+WBO142+WBQ142</f>
        <v>0.15360000000000001</v>
      </c>
      <c r="WLB142" s="31"/>
      <c r="WLC142" s="32"/>
      <c r="WLD142" s="59" t="s">
        <v>27</v>
      </c>
      <c r="WLE142" s="32" t="s">
        <v>18</v>
      </c>
      <c r="WLF142" s="38">
        <v>2.4E-2</v>
      </c>
      <c r="WLG142" s="33">
        <f>WLG137*WLF142</f>
        <v>4.8000000000000001E-2</v>
      </c>
      <c r="WLH142" s="32">
        <v>3.2</v>
      </c>
      <c r="WLI142" s="33">
        <f>WLH142*WLG142</f>
        <v>0.15360000000000001</v>
      </c>
      <c r="WLJ142" s="32"/>
      <c r="WLK142" s="33"/>
      <c r="WLL142" s="32"/>
      <c r="WLM142" s="33"/>
      <c r="WLN142" s="34">
        <f>WLI142+WLK142+WLM142</f>
        <v>0.15360000000000001</v>
      </c>
      <c r="WUX142" s="31"/>
      <c r="WUY142" s="32"/>
      <c r="WUZ142" s="59" t="s">
        <v>27</v>
      </c>
      <c r="WVA142" s="32" t="s">
        <v>18</v>
      </c>
      <c r="WVB142" s="38">
        <v>2.4E-2</v>
      </c>
      <c r="WVC142" s="33">
        <f>WVC137*WVB142</f>
        <v>4.8000000000000001E-2</v>
      </c>
      <c r="WVD142" s="32">
        <v>3.2</v>
      </c>
      <c r="WVE142" s="33">
        <f>WVD142*WVC142</f>
        <v>0.15360000000000001</v>
      </c>
      <c r="WVF142" s="32"/>
      <c r="WVG142" s="33"/>
      <c r="WVH142" s="32"/>
      <c r="WVI142" s="33"/>
      <c r="WVJ142" s="34">
        <f>WVE142+WVG142+WVI142</f>
        <v>0.15360000000000001</v>
      </c>
    </row>
    <row r="143" spans="1:16131" s="63" customFormat="1" x14ac:dyDescent="0.25">
      <c r="A143" s="31">
        <v>26</v>
      </c>
      <c r="B143" s="58" t="s">
        <v>90</v>
      </c>
      <c r="C143" s="32" t="s">
        <v>20</v>
      </c>
      <c r="D143" s="72">
        <v>1.7399999999999999E-2</v>
      </c>
      <c r="E143" s="69"/>
      <c r="F143" s="69"/>
      <c r="G143" s="69"/>
      <c r="H143" s="69"/>
      <c r="I143" s="69"/>
      <c r="J143" s="69"/>
      <c r="K143" s="70"/>
      <c r="L143" s="5" t="s">
        <v>119</v>
      </c>
    </row>
    <row r="144" spans="1:16131" s="63" customFormat="1" x14ac:dyDescent="0.25">
      <c r="A144" s="31"/>
      <c r="B144" s="59" t="s">
        <v>13</v>
      </c>
      <c r="C144" s="32" t="s">
        <v>14</v>
      </c>
      <c r="D144" s="69">
        <v>5.3069999999999995</v>
      </c>
      <c r="E144" s="69"/>
      <c r="F144" s="69"/>
      <c r="G144" s="69"/>
      <c r="H144" s="69"/>
      <c r="I144" s="69"/>
      <c r="J144" s="69"/>
      <c r="K144" s="70"/>
      <c r="L144" s="5" t="s">
        <v>119</v>
      </c>
    </row>
    <row r="145" spans="1:12" s="63" customFormat="1" x14ac:dyDescent="0.25">
      <c r="A145" s="31"/>
      <c r="B145" s="59" t="s">
        <v>25</v>
      </c>
      <c r="C145" s="32" t="s">
        <v>18</v>
      </c>
      <c r="D145" s="69">
        <v>2.8188</v>
      </c>
      <c r="E145" s="69"/>
      <c r="F145" s="69"/>
      <c r="G145" s="69"/>
      <c r="H145" s="69"/>
      <c r="I145" s="69"/>
      <c r="J145" s="69"/>
      <c r="K145" s="70"/>
      <c r="L145" s="5" t="s">
        <v>119</v>
      </c>
    </row>
    <row r="146" spans="1:12" s="63" customFormat="1" x14ac:dyDescent="0.25">
      <c r="A146" s="31"/>
      <c r="B146" s="32" t="s">
        <v>26</v>
      </c>
      <c r="C146" s="32"/>
      <c r="D146" s="69"/>
      <c r="E146" s="69"/>
      <c r="F146" s="69"/>
      <c r="G146" s="69"/>
      <c r="H146" s="69"/>
      <c r="I146" s="69"/>
      <c r="J146" s="69"/>
      <c r="K146" s="70"/>
      <c r="L146" s="5" t="s">
        <v>119</v>
      </c>
    </row>
    <row r="147" spans="1:12" s="63" customFormat="1" x14ac:dyDescent="0.25">
      <c r="A147" s="31"/>
      <c r="B147" s="59" t="s">
        <v>89</v>
      </c>
      <c r="C147" s="32" t="s">
        <v>29</v>
      </c>
      <c r="D147" s="69">
        <v>2</v>
      </c>
      <c r="E147" s="69"/>
      <c r="F147" s="69"/>
      <c r="G147" s="69"/>
      <c r="H147" s="69"/>
      <c r="I147" s="69"/>
      <c r="J147" s="69"/>
      <c r="K147" s="70"/>
      <c r="L147" s="5" t="s">
        <v>126</v>
      </c>
    </row>
    <row r="148" spans="1:12" s="63" customFormat="1" x14ac:dyDescent="0.25">
      <c r="A148" s="31"/>
      <c r="B148" s="59" t="s">
        <v>27</v>
      </c>
      <c r="C148" s="32" t="s">
        <v>18</v>
      </c>
      <c r="D148" s="69">
        <v>0.85607999999999995</v>
      </c>
      <c r="E148" s="69"/>
      <c r="F148" s="69"/>
      <c r="G148" s="69"/>
      <c r="H148" s="69"/>
      <c r="I148" s="69"/>
      <c r="J148" s="69"/>
      <c r="K148" s="70"/>
      <c r="L148" s="5" t="s">
        <v>120</v>
      </c>
    </row>
    <row r="149" spans="1:12" s="35" customFormat="1" x14ac:dyDescent="0.25">
      <c r="A149" s="31">
        <v>27</v>
      </c>
      <c r="B149" s="58" t="s">
        <v>91</v>
      </c>
      <c r="C149" s="32" t="s">
        <v>20</v>
      </c>
      <c r="D149" s="72">
        <v>1.4E-2</v>
      </c>
      <c r="E149" s="69"/>
      <c r="F149" s="69"/>
      <c r="G149" s="69"/>
      <c r="H149" s="69"/>
      <c r="I149" s="69"/>
      <c r="J149" s="69"/>
      <c r="K149" s="70"/>
      <c r="L149" s="5" t="s">
        <v>119</v>
      </c>
    </row>
    <row r="150" spans="1:12" s="35" customFormat="1" x14ac:dyDescent="0.25">
      <c r="A150" s="31"/>
      <c r="B150" s="59" t="s">
        <v>13</v>
      </c>
      <c r="C150" s="32" t="s">
        <v>14</v>
      </c>
      <c r="D150" s="69">
        <v>4.2700000000000005</v>
      </c>
      <c r="E150" s="69"/>
      <c r="F150" s="69"/>
      <c r="G150" s="69"/>
      <c r="H150" s="69"/>
      <c r="I150" s="69"/>
      <c r="J150" s="69"/>
      <c r="K150" s="70"/>
      <c r="L150" s="5" t="s">
        <v>119</v>
      </c>
    </row>
    <row r="151" spans="1:12" s="35" customFormat="1" x14ac:dyDescent="0.25">
      <c r="A151" s="31"/>
      <c r="B151" s="59" t="s">
        <v>25</v>
      </c>
      <c r="C151" s="32" t="s">
        <v>18</v>
      </c>
      <c r="D151" s="69">
        <v>2.2680000000000002</v>
      </c>
      <c r="E151" s="69"/>
      <c r="F151" s="69"/>
      <c r="G151" s="69"/>
      <c r="H151" s="69"/>
      <c r="I151" s="69"/>
      <c r="J151" s="69"/>
      <c r="K151" s="70"/>
      <c r="L151" s="5" t="s">
        <v>119</v>
      </c>
    </row>
    <row r="152" spans="1:12" s="35" customFormat="1" x14ac:dyDescent="0.25">
      <c r="A152" s="31"/>
      <c r="B152" s="32" t="s">
        <v>26</v>
      </c>
      <c r="C152" s="32"/>
      <c r="D152" s="69"/>
      <c r="E152" s="69"/>
      <c r="F152" s="69"/>
      <c r="G152" s="69"/>
      <c r="H152" s="69"/>
      <c r="I152" s="69"/>
      <c r="J152" s="69"/>
      <c r="K152" s="70"/>
      <c r="L152" s="5" t="s">
        <v>119</v>
      </c>
    </row>
    <row r="153" spans="1:12" s="35" customFormat="1" x14ac:dyDescent="0.25">
      <c r="A153" s="31"/>
      <c r="B153" s="59" t="s">
        <v>92</v>
      </c>
      <c r="C153" s="32" t="s">
        <v>29</v>
      </c>
      <c r="D153" s="69">
        <v>2</v>
      </c>
      <c r="E153" s="69"/>
      <c r="F153" s="69"/>
      <c r="G153" s="69"/>
      <c r="H153" s="69"/>
      <c r="I153" s="69"/>
      <c r="J153" s="69"/>
      <c r="K153" s="70"/>
      <c r="L153" s="5" t="s">
        <v>126</v>
      </c>
    </row>
    <row r="154" spans="1:12" s="35" customFormat="1" x14ac:dyDescent="0.25">
      <c r="A154" s="31"/>
      <c r="B154" s="59" t="s">
        <v>27</v>
      </c>
      <c r="C154" s="32" t="s">
        <v>18</v>
      </c>
      <c r="D154" s="69">
        <v>0.68880000000000008</v>
      </c>
      <c r="E154" s="69"/>
      <c r="F154" s="69"/>
      <c r="G154" s="69"/>
      <c r="H154" s="69"/>
      <c r="I154" s="69"/>
      <c r="J154" s="69"/>
      <c r="K154" s="70"/>
      <c r="L154" s="5" t="s">
        <v>120</v>
      </c>
    </row>
    <row r="155" spans="1:12" s="35" customFormat="1" x14ac:dyDescent="0.25">
      <c r="A155" s="31">
        <v>28</v>
      </c>
      <c r="B155" s="58" t="s">
        <v>93</v>
      </c>
      <c r="C155" s="32" t="s">
        <v>20</v>
      </c>
      <c r="D155" s="72">
        <v>2.0600000000000002E-3</v>
      </c>
      <c r="E155" s="69"/>
      <c r="F155" s="69"/>
      <c r="G155" s="69"/>
      <c r="H155" s="69"/>
      <c r="I155" s="69"/>
      <c r="J155" s="69"/>
      <c r="K155" s="70"/>
      <c r="L155" s="5" t="s">
        <v>119</v>
      </c>
    </row>
    <row r="156" spans="1:12" s="35" customFormat="1" x14ac:dyDescent="0.25">
      <c r="A156" s="31"/>
      <c r="B156" s="59" t="s">
        <v>13</v>
      </c>
      <c r="C156" s="32" t="s">
        <v>14</v>
      </c>
      <c r="D156" s="69">
        <v>0.62830000000000008</v>
      </c>
      <c r="E156" s="69"/>
      <c r="F156" s="69"/>
      <c r="G156" s="69"/>
      <c r="H156" s="69"/>
      <c r="I156" s="69"/>
      <c r="J156" s="69"/>
      <c r="K156" s="70"/>
      <c r="L156" s="5" t="s">
        <v>119</v>
      </c>
    </row>
    <row r="157" spans="1:12" s="35" customFormat="1" x14ac:dyDescent="0.25">
      <c r="A157" s="31"/>
      <c r="B157" s="59" t="s">
        <v>25</v>
      </c>
      <c r="C157" s="32" t="s">
        <v>18</v>
      </c>
      <c r="D157" s="69">
        <v>0.33372000000000002</v>
      </c>
      <c r="E157" s="69"/>
      <c r="F157" s="69"/>
      <c r="G157" s="69"/>
      <c r="H157" s="69"/>
      <c r="I157" s="69"/>
      <c r="J157" s="69"/>
      <c r="K157" s="70"/>
      <c r="L157" s="5" t="s">
        <v>119</v>
      </c>
    </row>
    <row r="158" spans="1:12" s="35" customFormat="1" x14ac:dyDescent="0.25">
      <c r="A158" s="31"/>
      <c r="B158" s="32" t="s">
        <v>26</v>
      </c>
      <c r="C158" s="32"/>
      <c r="D158" s="69"/>
      <c r="E158" s="69"/>
      <c r="F158" s="69"/>
      <c r="G158" s="69"/>
      <c r="H158" s="69"/>
      <c r="I158" s="69"/>
      <c r="J158" s="69"/>
      <c r="K158" s="70"/>
      <c r="L158" s="5" t="s">
        <v>119</v>
      </c>
    </row>
    <row r="159" spans="1:12" s="35" customFormat="1" x14ac:dyDescent="0.25">
      <c r="A159" s="31"/>
      <c r="B159" s="59" t="s">
        <v>94</v>
      </c>
      <c r="C159" s="32" t="s">
        <v>29</v>
      </c>
      <c r="D159" s="69">
        <v>2</v>
      </c>
      <c r="E159" s="69"/>
      <c r="F159" s="69"/>
      <c r="G159" s="69"/>
      <c r="H159" s="69"/>
      <c r="I159" s="69"/>
      <c r="J159" s="69"/>
      <c r="K159" s="70"/>
      <c r="L159" s="5" t="s">
        <v>126</v>
      </c>
    </row>
    <row r="160" spans="1:12" s="35" customFormat="1" x14ac:dyDescent="0.25">
      <c r="A160" s="31"/>
      <c r="B160" s="59" t="s">
        <v>27</v>
      </c>
      <c r="C160" s="32" t="s">
        <v>18</v>
      </c>
      <c r="D160" s="69">
        <v>0.10135200000000001</v>
      </c>
      <c r="E160" s="69"/>
      <c r="F160" s="69"/>
      <c r="G160" s="69"/>
      <c r="H160" s="69"/>
      <c r="I160" s="69"/>
      <c r="J160" s="69"/>
      <c r="K160" s="70"/>
      <c r="L160" s="5" t="s">
        <v>120</v>
      </c>
    </row>
    <row r="161" spans="1:12" x14ac:dyDescent="0.25">
      <c r="A161" s="25">
        <v>29</v>
      </c>
      <c r="B161" s="57" t="s">
        <v>95</v>
      </c>
      <c r="C161" s="8" t="s">
        <v>96</v>
      </c>
      <c r="D161" s="72">
        <v>2</v>
      </c>
      <c r="E161" s="69"/>
      <c r="F161" s="69"/>
      <c r="G161" s="69"/>
      <c r="H161" s="69"/>
      <c r="I161" s="69"/>
      <c r="J161" s="69"/>
      <c r="K161" s="70"/>
      <c r="L161" s="5" t="s">
        <v>119</v>
      </c>
    </row>
    <row r="162" spans="1:12" x14ac:dyDescent="0.25">
      <c r="A162" s="25"/>
      <c r="B162" s="48" t="s">
        <v>13</v>
      </c>
      <c r="C162" s="8" t="s">
        <v>14</v>
      </c>
      <c r="D162" s="69">
        <v>2.02</v>
      </c>
      <c r="E162" s="69"/>
      <c r="F162" s="69"/>
      <c r="G162" s="69"/>
      <c r="H162" s="69"/>
      <c r="I162" s="69"/>
      <c r="J162" s="69"/>
      <c r="K162" s="70"/>
      <c r="L162" s="5" t="s">
        <v>119</v>
      </c>
    </row>
    <row r="163" spans="1:12" x14ac:dyDescent="0.25">
      <c r="A163" s="25"/>
      <c r="B163" s="48" t="s">
        <v>25</v>
      </c>
      <c r="C163" s="8" t="s">
        <v>18</v>
      </c>
      <c r="D163" s="69">
        <v>0.04</v>
      </c>
      <c r="E163" s="69"/>
      <c r="F163" s="69"/>
      <c r="G163" s="69"/>
      <c r="H163" s="69"/>
      <c r="I163" s="69"/>
      <c r="J163" s="69"/>
      <c r="K163" s="70"/>
      <c r="L163" s="5" t="s">
        <v>119</v>
      </c>
    </row>
    <row r="164" spans="1:12" x14ac:dyDescent="0.25">
      <c r="A164" s="25"/>
      <c r="B164" s="8" t="s">
        <v>26</v>
      </c>
      <c r="C164" s="8"/>
      <c r="D164" s="69"/>
      <c r="E164" s="69"/>
      <c r="F164" s="69"/>
      <c r="G164" s="69"/>
      <c r="H164" s="69"/>
      <c r="I164" s="69"/>
      <c r="J164" s="69"/>
      <c r="K164" s="70"/>
      <c r="L164" s="5" t="s">
        <v>119</v>
      </c>
    </row>
    <row r="165" spans="1:12" x14ac:dyDescent="0.25">
      <c r="A165" s="25"/>
      <c r="B165" s="48" t="s">
        <v>97</v>
      </c>
      <c r="C165" s="8" t="s">
        <v>96</v>
      </c>
      <c r="D165" s="69">
        <v>2</v>
      </c>
      <c r="E165" s="69"/>
      <c r="F165" s="69"/>
      <c r="G165" s="69"/>
      <c r="H165" s="69"/>
      <c r="I165" s="69"/>
      <c r="J165" s="69"/>
      <c r="K165" s="70"/>
      <c r="L165" s="5" t="s">
        <v>126</v>
      </c>
    </row>
    <row r="166" spans="1:12" x14ac:dyDescent="0.25">
      <c r="A166" s="25"/>
      <c r="B166" s="48" t="s">
        <v>27</v>
      </c>
      <c r="C166" s="8" t="s">
        <v>18</v>
      </c>
      <c r="D166" s="69">
        <v>0.98</v>
      </c>
      <c r="E166" s="69"/>
      <c r="F166" s="69"/>
      <c r="G166" s="69"/>
      <c r="H166" s="69"/>
      <c r="I166" s="69"/>
      <c r="J166" s="69"/>
      <c r="K166" s="70"/>
      <c r="L166" s="5" t="s">
        <v>120</v>
      </c>
    </row>
    <row r="167" spans="1:12" s="35" customFormat="1" x14ac:dyDescent="0.25">
      <c r="A167" s="31">
        <v>30</v>
      </c>
      <c r="B167" s="58" t="s">
        <v>98</v>
      </c>
      <c r="C167" s="32" t="s">
        <v>96</v>
      </c>
      <c r="D167" s="72">
        <v>1</v>
      </c>
      <c r="E167" s="69"/>
      <c r="F167" s="69"/>
      <c r="G167" s="69"/>
      <c r="H167" s="69"/>
      <c r="I167" s="69"/>
      <c r="J167" s="69"/>
      <c r="K167" s="70"/>
      <c r="L167" s="5" t="s">
        <v>119</v>
      </c>
    </row>
    <row r="168" spans="1:12" s="35" customFormat="1" x14ac:dyDescent="0.25">
      <c r="A168" s="31"/>
      <c r="B168" s="59" t="s">
        <v>13</v>
      </c>
      <c r="C168" s="32" t="s">
        <v>14</v>
      </c>
      <c r="D168" s="69">
        <v>1.06</v>
      </c>
      <c r="E168" s="69"/>
      <c r="F168" s="69"/>
      <c r="G168" s="69"/>
      <c r="H168" s="69"/>
      <c r="I168" s="69"/>
      <c r="J168" s="69"/>
      <c r="K168" s="70"/>
      <c r="L168" s="5" t="s">
        <v>119</v>
      </c>
    </row>
    <row r="169" spans="1:12" s="35" customFormat="1" x14ac:dyDescent="0.25">
      <c r="A169" s="31"/>
      <c r="B169" s="59" t="s">
        <v>25</v>
      </c>
      <c r="C169" s="32" t="s">
        <v>18</v>
      </c>
      <c r="D169" s="69">
        <v>0.16</v>
      </c>
      <c r="E169" s="69"/>
      <c r="F169" s="69"/>
      <c r="G169" s="69"/>
      <c r="H169" s="69"/>
      <c r="I169" s="69"/>
      <c r="J169" s="69"/>
      <c r="K169" s="70"/>
      <c r="L169" s="5" t="s">
        <v>119</v>
      </c>
    </row>
    <row r="170" spans="1:12" s="35" customFormat="1" x14ac:dyDescent="0.25">
      <c r="A170" s="31"/>
      <c r="B170" s="32" t="s">
        <v>26</v>
      </c>
      <c r="C170" s="32"/>
      <c r="D170" s="69"/>
      <c r="E170" s="69"/>
      <c r="F170" s="69"/>
      <c r="G170" s="69"/>
      <c r="H170" s="69"/>
      <c r="I170" s="69"/>
      <c r="J170" s="69"/>
      <c r="K170" s="70"/>
      <c r="L170" s="5" t="s">
        <v>119</v>
      </c>
    </row>
    <row r="171" spans="1:12" s="35" customFormat="1" x14ac:dyDescent="0.25">
      <c r="A171" s="31"/>
      <c r="B171" s="59" t="s">
        <v>99</v>
      </c>
      <c r="C171" s="32" t="s">
        <v>96</v>
      </c>
      <c r="D171" s="69">
        <v>1</v>
      </c>
      <c r="E171" s="69"/>
      <c r="F171" s="69"/>
      <c r="G171" s="69"/>
      <c r="H171" s="69"/>
      <c r="I171" s="69"/>
      <c r="J171" s="69"/>
      <c r="K171" s="70"/>
      <c r="L171" s="5" t="s">
        <v>126</v>
      </c>
    </row>
    <row r="172" spans="1:12" s="35" customFormat="1" x14ac:dyDescent="0.25">
      <c r="A172" s="31"/>
      <c r="B172" s="59" t="s">
        <v>27</v>
      </c>
      <c r="C172" s="32" t="s">
        <v>18</v>
      </c>
      <c r="D172" s="69">
        <v>0.02</v>
      </c>
      <c r="E172" s="69"/>
      <c r="F172" s="69"/>
      <c r="G172" s="69"/>
      <c r="H172" s="69"/>
      <c r="I172" s="69"/>
      <c r="J172" s="69"/>
      <c r="K172" s="70"/>
      <c r="L172" s="5" t="s">
        <v>120</v>
      </c>
    </row>
    <row r="173" spans="1:12" s="35" customFormat="1" x14ac:dyDescent="0.25">
      <c r="A173" s="31">
        <v>31</v>
      </c>
      <c r="B173" s="58" t="s">
        <v>100</v>
      </c>
      <c r="C173" s="32" t="s">
        <v>96</v>
      </c>
      <c r="D173" s="72">
        <v>1</v>
      </c>
      <c r="E173" s="69"/>
      <c r="F173" s="69"/>
      <c r="G173" s="69"/>
      <c r="H173" s="69"/>
      <c r="I173" s="69"/>
      <c r="J173" s="69"/>
      <c r="K173" s="70"/>
      <c r="L173" s="5" t="s">
        <v>119</v>
      </c>
    </row>
    <row r="174" spans="1:12" s="35" customFormat="1" x14ac:dyDescent="0.25">
      <c r="A174" s="31"/>
      <c r="B174" s="59" t="s">
        <v>13</v>
      </c>
      <c r="C174" s="32" t="s">
        <v>18</v>
      </c>
      <c r="D174" s="69">
        <v>1.59</v>
      </c>
      <c r="E174" s="69"/>
      <c r="F174" s="69"/>
      <c r="G174" s="69"/>
      <c r="H174" s="69"/>
      <c r="I174" s="69"/>
      <c r="J174" s="69"/>
      <c r="K174" s="70"/>
      <c r="L174" s="5" t="s">
        <v>119</v>
      </c>
    </row>
    <row r="175" spans="1:12" s="35" customFormat="1" x14ac:dyDescent="0.25">
      <c r="A175" s="31"/>
      <c r="B175" s="59" t="s">
        <v>25</v>
      </c>
      <c r="C175" s="32" t="s">
        <v>18</v>
      </c>
      <c r="D175" s="69">
        <v>0.63</v>
      </c>
      <c r="E175" s="69"/>
      <c r="F175" s="69"/>
      <c r="G175" s="69"/>
      <c r="H175" s="69"/>
      <c r="I175" s="69"/>
      <c r="J175" s="69"/>
      <c r="K175" s="70"/>
      <c r="L175" s="5" t="s">
        <v>119</v>
      </c>
    </row>
    <row r="176" spans="1:12" s="35" customFormat="1" x14ac:dyDescent="0.25">
      <c r="A176" s="31"/>
      <c r="B176" s="32" t="s">
        <v>26</v>
      </c>
      <c r="C176" s="32"/>
      <c r="D176" s="69"/>
      <c r="E176" s="69"/>
      <c r="F176" s="69"/>
      <c r="G176" s="69"/>
      <c r="H176" s="69"/>
      <c r="I176" s="69"/>
      <c r="J176" s="69"/>
      <c r="K176" s="70"/>
      <c r="L176" s="5" t="s">
        <v>119</v>
      </c>
    </row>
    <row r="177" spans="1:16130" s="35" customFormat="1" x14ac:dyDescent="0.25">
      <c r="A177" s="31"/>
      <c r="B177" s="59" t="s">
        <v>101</v>
      </c>
      <c r="C177" s="32" t="s">
        <v>96</v>
      </c>
      <c r="D177" s="69">
        <v>1</v>
      </c>
      <c r="E177" s="69"/>
      <c r="F177" s="69"/>
      <c r="G177" s="69"/>
      <c r="H177" s="69"/>
      <c r="I177" s="69"/>
      <c r="J177" s="69"/>
      <c r="K177" s="70"/>
      <c r="L177" s="5" t="s">
        <v>126</v>
      </c>
    </row>
    <row r="178" spans="1:16130" s="35" customFormat="1" x14ac:dyDescent="0.25">
      <c r="A178" s="31"/>
      <c r="B178" s="59" t="s">
        <v>102</v>
      </c>
      <c r="C178" s="32" t="s">
        <v>29</v>
      </c>
      <c r="D178" s="69">
        <v>2</v>
      </c>
      <c r="E178" s="69"/>
      <c r="F178" s="69"/>
      <c r="G178" s="69"/>
      <c r="H178" s="69"/>
      <c r="I178" s="69"/>
      <c r="J178" s="69"/>
      <c r="K178" s="70"/>
      <c r="L178" s="5" t="s">
        <v>126</v>
      </c>
    </row>
    <row r="179" spans="1:16130" s="35" customFormat="1" x14ac:dyDescent="0.25">
      <c r="A179" s="31"/>
      <c r="B179" s="59" t="s">
        <v>27</v>
      </c>
      <c r="C179" s="32" t="s">
        <v>18</v>
      </c>
      <c r="D179" s="69">
        <v>0.71499999999999986</v>
      </c>
      <c r="E179" s="69"/>
      <c r="F179" s="69"/>
      <c r="G179" s="69"/>
      <c r="H179" s="69"/>
      <c r="I179" s="69"/>
      <c r="J179" s="69"/>
      <c r="K179" s="70"/>
      <c r="L179" s="5" t="s">
        <v>120</v>
      </c>
    </row>
    <row r="180" spans="1:16130" s="35" customFormat="1" x14ac:dyDescent="0.25">
      <c r="A180" s="31">
        <v>32</v>
      </c>
      <c r="B180" s="58" t="s">
        <v>104</v>
      </c>
      <c r="C180" s="32" t="s">
        <v>20</v>
      </c>
      <c r="D180" s="72">
        <v>2.6800000000000001E-4</v>
      </c>
      <c r="E180" s="69"/>
      <c r="F180" s="69"/>
      <c r="G180" s="69"/>
      <c r="H180" s="69"/>
      <c r="I180" s="69"/>
      <c r="J180" s="69"/>
      <c r="K180" s="70"/>
      <c r="L180" s="5" t="s">
        <v>119</v>
      </c>
    </row>
    <row r="181" spans="1:16130" s="35" customFormat="1" x14ac:dyDescent="0.25">
      <c r="A181" s="31"/>
      <c r="B181" s="59" t="s">
        <v>13</v>
      </c>
      <c r="C181" s="32" t="s">
        <v>14</v>
      </c>
      <c r="D181" s="69">
        <v>8.1740000000000007E-2</v>
      </c>
      <c r="E181" s="69"/>
      <c r="F181" s="69"/>
      <c r="G181" s="69"/>
      <c r="H181" s="69"/>
      <c r="I181" s="69"/>
      <c r="J181" s="69"/>
      <c r="K181" s="70"/>
      <c r="L181" s="5" t="s">
        <v>119</v>
      </c>
    </row>
    <row r="182" spans="1:16130" s="35" customFormat="1" x14ac:dyDescent="0.25">
      <c r="A182" s="31"/>
      <c r="B182" s="59" t="s">
        <v>25</v>
      </c>
      <c r="C182" s="32" t="s">
        <v>18</v>
      </c>
      <c r="D182" s="69">
        <v>4.3416000000000003E-2</v>
      </c>
      <c r="E182" s="69"/>
      <c r="F182" s="69"/>
      <c r="G182" s="69"/>
      <c r="H182" s="69"/>
      <c r="I182" s="69"/>
      <c r="J182" s="69"/>
      <c r="K182" s="70"/>
      <c r="L182" s="5" t="s">
        <v>119</v>
      </c>
    </row>
    <row r="183" spans="1:16130" s="35" customFormat="1" x14ac:dyDescent="0.25">
      <c r="A183" s="31"/>
      <c r="B183" s="32" t="s">
        <v>26</v>
      </c>
      <c r="C183" s="32"/>
      <c r="D183" s="69"/>
      <c r="E183" s="69"/>
      <c r="F183" s="69"/>
      <c r="G183" s="69"/>
      <c r="H183" s="69"/>
      <c r="I183" s="69"/>
      <c r="J183" s="69"/>
      <c r="K183" s="70"/>
      <c r="L183" s="5" t="s">
        <v>119</v>
      </c>
    </row>
    <row r="184" spans="1:16130" s="35" customFormat="1" x14ac:dyDescent="0.25">
      <c r="A184" s="31"/>
      <c r="B184" s="59" t="s">
        <v>103</v>
      </c>
      <c r="C184" s="32" t="s">
        <v>29</v>
      </c>
      <c r="D184" s="69">
        <v>2</v>
      </c>
      <c r="E184" s="69"/>
      <c r="F184" s="69"/>
      <c r="G184" s="69"/>
      <c r="H184" s="69"/>
      <c r="I184" s="69"/>
      <c r="J184" s="69"/>
      <c r="K184" s="70"/>
      <c r="L184" s="5" t="s">
        <v>120</v>
      </c>
    </row>
    <row r="185" spans="1:16130" s="35" customFormat="1" x14ac:dyDescent="0.25">
      <c r="A185" s="31"/>
      <c r="B185" s="59" t="s">
        <v>27</v>
      </c>
      <c r="C185" s="32" t="s">
        <v>18</v>
      </c>
      <c r="D185" s="69">
        <v>1.31856E-2</v>
      </c>
      <c r="E185" s="69"/>
      <c r="F185" s="69"/>
      <c r="G185" s="69"/>
      <c r="H185" s="69"/>
      <c r="I185" s="69"/>
      <c r="J185" s="69"/>
      <c r="K185" s="70"/>
      <c r="L185" s="5" t="s">
        <v>120</v>
      </c>
    </row>
    <row r="186" spans="1:16130" s="35" customFormat="1" x14ac:dyDescent="0.25">
      <c r="A186" s="31">
        <v>33</v>
      </c>
      <c r="B186" s="58" t="s">
        <v>105</v>
      </c>
      <c r="C186" s="32" t="s">
        <v>29</v>
      </c>
      <c r="D186" s="72">
        <v>4</v>
      </c>
      <c r="E186" s="69"/>
      <c r="F186" s="69"/>
      <c r="G186" s="69"/>
      <c r="H186" s="69"/>
      <c r="I186" s="69"/>
      <c r="J186" s="69"/>
      <c r="K186" s="70"/>
      <c r="L186" s="5" t="s">
        <v>119</v>
      </c>
      <c r="IG186" s="31">
        <v>18</v>
      </c>
      <c r="IH186" s="60" t="s">
        <v>78</v>
      </c>
      <c r="II186" s="58" t="s">
        <v>82</v>
      </c>
      <c r="IJ186" s="32" t="s">
        <v>29</v>
      </c>
      <c r="IK186" s="32"/>
      <c r="IL186" s="37">
        <v>22</v>
      </c>
      <c r="IM186" s="32"/>
      <c r="IN186" s="33"/>
      <c r="IO186" s="32"/>
      <c r="IP186" s="33"/>
      <c r="IQ186" s="32"/>
      <c r="IR186" s="33"/>
      <c r="IS186" s="34"/>
      <c r="SC186" s="31">
        <v>18</v>
      </c>
      <c r="SD186" s="60" t="s">
        <v>78</v>
      </c>
      <c r="SE186" s="58" t="s">
        <v>82</v>
      </c>
      <c r="SF186" s="32" t="s">
        <v>29</v>
      </c>
      <c r="SG186" s="32"/>
      <c r="SH186" s="37">
        <v>22</v>
      </c>
      <c r="SI186" s="32"/>
      <c r="SJ186" s="33"/>
      <c r="SK186" s="32"/>
      <c r="SL186" s="33"/>
      <c r="SM186" s="32"/>
      <c r="SN186" s="33"/>
      <c r="SO186" s="34"/>
      <c r="ABY186" s="31">
        <v>18</v>
      </c>
      <c r="ABZ186" s="60" t="s">
        <v>78</v>
      </c>
      <c r="ACA186" s="58" t="s">
        <v>82</v>
      </c>
      <c r="ACB186" s="32" t="s">
        <v>29</v>
      </c>
      <c r="ACC186" s="32"/>
      <c r="ACD186" s="37">
        <v>22</v>
      </c>
      <c r="ACE186" s="32"/>
      <c r="ACF186" s="33"/>
      <c r="ACG186" s="32"/>
      <c r="ACH186" s="33"/>
      <c r="ACI186" s="32"/>
      <c r="ACJ186" s="33"/>
      <c r="ACK186" s="34"/>
      <c r="ALU186" s="31">
        <v>18</v>
      </c>
      <c r="ALV186" s="60" t="s">
        <v>78</v>
      </c>
      <c r="ALW186" s="58" t="s">
        <v>82</v>
      </c>
      <c r="ALX186" s="32" t="s">
        <v>29</v>
      </c>
      <c r="ALY186" s="32"/>
      <c r="ALZ186" s="37">
        <v>22</v>
      </c>
      <c r="AMA186" s="32"/>
      <c r="AMB186" s="33"/>
      <c r="AMC186" s="32"/>
      <c r="AMD186" s="33"/>
      <c r="AME186" s="32"/>
      <c r="AMF186" s="33"/>
      <c r="AMG186" s="34"/>
      <c r="AVQ186" s="31">
        <v>18</v>
      </c>
      <c r="AVR186" s="60" t="s">
        <v>78</v>
      </c>
      <c r="AVS186" s="58" t="s">
        <v>82</v>
      </c>
      <c r="AVT186" s="32" t="s">
        <v>29</v>
      </c>
      <c r="AVU186" s="32"/>
      <c r="AVV186" s="37">
        <v>22</v>
      </c>
      <c r="AVW186" s="32"/>
      <c r="AVX186" s="33"/>
      <c r="AVY186" s="32"/>
      <c r="AVZ186" s="33"/>
      <c r="AWA186" s="32"/>
      <c r="AWB186" s="33"/>
      <c r="AWC186" s="34"/>
      <c r="BFM186" s="31">
        <v>18</v>
      </c>
      <c r="BFN186" s="60" t="s">
        <v>78</v>
      </c>
      <c r="BFO186" s="58" t="s">
        <v>82</v>
      </c>
      <c r="BFP186" s="32" t="s">
        <v>29</v>
      </c>
      <c r="BFQ186" s="32"/>
      <c r="BFR186" s="37">
        <v>22</v>
      </c>
      <c r="BFS186" s="32"/>
      <c r="BFT186" s="33"/>
      <c r="BFU186" s="32"/>
      <c r="BFV186" s="33"/>
      <c r="BFW186" s="32"/>
      <c r="BFX186" s="33"/>
      <c r="BFY186" s="34"/>
      <c r="BPI186" s="31">
        <v>18</v>
      </c>
      <c r="BPJ186" s="60" t="s">
        <v>78</v>
      </c>
      <c r="BPK186" s="58" t="s">
        <v>82</v>
      </c>
      <c r="BPL186" s="32" t="s">
        <v>29</v>
      </c>
      <c r="BPM186" s="32"/>
      <c r="BPN186" s="37">
        <v>22</v>
      </c>
      <c r="BPO186" s="32"/>
      <c r="BPP186" s="33"/>
      <c r="BPQ186" s="32"/>
      <c r="BPR186" s="33"/>
      <c r="BPS186" s="32"/>
      <c r="BPT186" s="33"/>
      <c r="BPU186" s="34"/>
      <c r="BZE186" s="31">
        <v>18</v>
      </c>
      <c r="BZF186" s="60" t="s">
        <v>78</v>
      </c>
      <c r="BZG186" s="58" t="s">
        <v>82</v>
      </c>
      <c r="BZH186" s="32" t="s">
        <v>29</v>
      </c>
      <c r="BZI186" s="32"/>
      <c r="BZJ186" s="37">
        <v>22</v>
      </c>
      <c r="BZK186" s="32"/>
      <c r="BZL186" s="33"/>
      <c r="BZM186" s="32"/>
      <c r="BZN186" s="33"/>
      <c r="BZO186" s="32"/>
      <c r="BZP186" s="33"/>
      <c r="BZQ186" s="34"/>
      <c r="CJA186" s="31">
        <v>18</v>
      </c>
      <c r="CJB186" s="60" t="s">
        <v>78</v>
      </c>
      <c r="CJC186" s="58" t="s">
        <v>82</v>
      </c>
      <c r="CJD186" s="32" t="s">
        <v>29</v>
      </c>
      <c r="CJE186" s="32"/>
      <c r="CJF186" s="37">
        <v>22</v>
      </c>
      <c r="CJG186" s="32"/>
      <c r="CJH186" s="33"/>
      <c r="CJI186" s="32"/>
      <c r="CJJ186" s="33"/>
      <c r="CJK186" s="32"/>
      <c r="CJL186" s="33"/>
      <c r="CJM186" s="34"/>
      <c r="CSW186" s="31">
        <v>18</v>
      </c>
      <c r="CSX186" s="60" t="s">
        <v>78</v>
      </c>
      <c r="CSY186" s="58" t="s">
        <v>82</v>
      </c>
      <c r="CSZ186" s="32" t="s">
        <v>29</v>
      </c>
      <c r="CTA186" s="32"/>
      <c r="CTB186" s="37">
        <v>22</v>
      </c>
      <c r="CTC186" s="32"/>
      <c r="CTD186" s="33"/>
      <c r="CTE186" s="32"/>
      <c r="CTF186" s="33"/>
      <c r="CTG186" s="32"/>
      <c r="CTH186" s="33"/>
      <c r="CTI186" s="34"/>
      <c r="DCS186" s="31">
        <v>18</v>
      </c>
      <c r="DCT186" s="60" t="s">
        <v>78</v>
      </c>
      <c r="DCU186" s="58" t="s">
        <v>82</v>
      </c>
      <c r="DCV186" s="32" t="s">
        <v>29</v>
      </c>
      <c r="DCW186" s="32"/>
      <c r="DCX186" s="37">
        <v>22</v>
      </c>
      <c r="DCY186" s="32"/>
      <c r="DCZ186" s="33"/>
      <c r="DDA186" s="32"/>
      <c r="DDB186" s="33"/>
      <c r="DDC186" s="32"/>
      <c r="DDD186" s="33"/>
      <c r="DDE186" s="34"/>
      <c r="DMO186" s="31">
        <v>18</v>
      </c>
      <c r="DMP186" s="60" t="s">
        <v>78</v>
      </c>
      <c r="DMQ186" s="58" t="s">
        <v>82</v>
      </c>
      <c r="DMR186" s="32" t="s">
        <v>29</v>
      </c>
      <c r="DMS186" s="32"/>
      <c r="DMT186" s="37">
        <v>22</v>
      </c>
      <c r="DMU186" s="32"/>
      <c r="DMV186" s="33"/>
      <c r="DMW186" s="32"/>
      <c r="DMX186" s="33"/>
      <c r="DMY186" s="32"/>
      <c r="DMZ186" s="33"/>
      <c r="DNA186" s="34"/>
      <c r="DWK186" s="31">
        <v>18</v>
      </c>
      <c r="DWL186" s="60" t="s">
        <v>78</v>
      </c>
      <c r="DWM186" s="58" t="s">
        <v>82</v>
      </c>
      <c r="DWN186" s="32" t="s">
        <v>29</v>
      </c>
      <c r="DWO186" s="32"/>
      <c r="DWP186" s="37">
        <v>22</v>
      </c>
      <c r="DWQ186" s="32"/>
      <c r="DWR186" s="33"/>
      <c r="DWS186" s="32"/>
      <c r="DWT186" s="33"/>
      <c r="DWU186" s="32"/>
      <c r="DWV186" s="33"/>
      <c r="DWW186" s="34"/>
      <c r="EGG186" s="31">
        <v>18</v>
      </c>
      <c r="EGH186" s="60" t="s">
        <v>78</v>
      </c>
      <c r="EGI186" s="58" t="s">
        <v>82</v>
      </c>
      <c r="EGJ186" s="32" t="s">
        <v>29</v>
      </c>
      <c r="EGK186" s="32"/>
      <c r="EGL186" s="37">
        <v>22</v>
      </c>
      <c r="EGM186" s="32"/>
      <c r="EGN186" s="33"/>
      <c r="EGO186" s="32"/>
      <c r="EGP186" s="33"/>
      <c r="EGQ186" s="32"/>
      <c r="EGR186" s="33"/>
      <c r="EGS186" s="34"/>
      <c r="EQC186" s="31">
        <v>18</v>
      </c>
      <c r="EQD186" s="60" t="s">
        <v>78</v>
      </c>
      <c r="EQE186" s="58" t="s">
        <v>82</v>
      </c>
      <c r="EQF186" s="32" t="s">
        <v>29</v>
      </c>
      <c r="EQG186" s="32"/>
      <c r="EQH186" s="37">
        <v>22</v>
      </c>
      <c r="EQI186" s="32"/>
      <c r="EQJ186" s="33"/>
      <c r="EQK186" s="32"/>
      <c r="EQL186" s="33"/>
      <c r="EQM186" s="32"/>
      <c r="EQN186" s="33"/>
      <c r="EQO186" s="34"/>
      <c r="EZY186" s="31">
        <v>18</v>
      </c>
      <c r="EZZ186" s="60" t="s">
        <v>78</v>
      </c>
      <c r="FAA186" s="58" t="s">
        <v>82</v>
      </c>
      <c r="FAB186" s="32" t="s">
        <v>29</v>
      </c>
      <c r="FAC186" s="32"/>
      <c r="FAD186" s="37">
        <v>22</v>
      </c>
      <c r="FAE186" s="32"/>
      <c r="FAF186" s="33"/>
      <c r="FAG186" s="32"/>
      <c r="FAH186" s="33"/>
      <c r="FAI186" s="32"/>
      <c r="FAJ186" s="33"/>
      <c r="FAK186" s="34"/>
      <c r="FJU186" s="31">
        <v>18</v>
      </c>
      <c r="FJV186" s="60" t="s">
        <v>78</v>
      </c>
      <c r="FJW186" s="58" t="s">
        <v>82</v>
      </c>
      <c r="FJX186" s="32" t="s">
        <v>29</v>
      </c>
      <c r="FJY186" s="32"/>
      <c r="FJZ186" s="37">
        <v>22</v>
      </c>
      <c r="FKA186" s="32"/>
      <c r="FKB186" s="33"/>
      <c r="FKC186" s="32"/>
      <c r="FKD186" s="33"/>
      <c r="FKE186" s="32"/>
      <c r="FKF186" s="33"/>
      <c r="FKG186" s="34"/>
      <c r="FTQ186" s="31">
        <v>18</v>
      </c>
      <c r="FTR186" s="60" t="s">
        <v>78</v>
      </c>
      <c r="FTS186" s="58" t="s">
        <v>82</v>
      </c>
      <c r="FTT186" s="32" t="s">
        <v>29</v>
      </c>
      <c r="FTU186" s="32"/>
      <c r="FTV186" s="37">
        <v>22</v>
      </c>
      <c r="FTW186" s="32"/>
      <c r="FTX186" s="33"/>
      <c r="FTY186" s="32"/>
      <c r="FTZ186" s="33"/>
      <c r="FUA186" s="32"/>
      <c r="FUB186" s="33"/>
      <c r="FUC186" s="34"/>
      <c r="GDM186" s="31">
        <v>18</v>
      </c>
      <c r="GDN186" s="60" t="s">
        <v>78</v>
      </c>
      <c r="GDO186" s="58" t="s">
        <v>82</v>
      </c>
      <c r="GDP186" s="32" t="s">
        <v>29</v>
      </c>
      <c r="GDQ186" s="32"/>
      <c r="GDR186" s="37">
        <v>22</v>
      </c>
      <c r="GDS186" s="32"/>
      <c r="GDT186" s="33"/>
      <c r="GDU186" s="32"/>
      <c r="GDV186" s="33"/>
      <c r="GDW186" s="32"/>
      <c r="GDX186" s="33"/>
      <c r="GDY186" s="34"/>
      <c r="GNI186" s="31">
        <v>18</v>
      </c>
      <c r="GNJ186" s="60" t="s">
        <v>78</v>
      </c>
      <c r="GNK186" s="58" t="s">
        <v>82</v>
      </c>
      <c r="GNL186" s="32" t="s">
        <v>29</v>
      </c>
      <c r="GNM186" s="32"/>
      <c r="GNN186" s="37">
        <v>22</v>
      </c>
      <c r="GNO186" s="32"/>
      <c r="GNP186" s="33"/>
      <c r="GNQ186" s="32"/>
      <c r="GNR186" s="33"/>
      <c r="GNS186" s="32"/>
      <c r="GNT186" s="33"/>
      <c r="GNU186" s="34"/>
      <c r="GXE186" s="31">
        <v>18</v>
      </c>
      <c r="GXF186" s="60" t="s">
        <v>78</v>
      </c>
      <c r="GXG186" s="58" t="s">
        <v>82</v>
      </c>
      <c r="GXH186" s="32" t="s">
        <v>29</v>
      </c>
      <c r="GXI186" s="32"/>
      <c r="GXJ186" s="37">
        <v>22</v>
      </c>
      <c r="GXK186" s="32"/>
      <c r="GXL186" s="33"/>
      <c r="GXM186" s="32"/>
      <c r="GXN186" s="33"/>
      <c r="GXO186" s="32"/>
      <c r="GXP186" s="33"/>
      <c r="GXQ186" s="34"/>
      <c r="HHA186" s="31">
        <v>18</v>
      </c>
      <c r="HHB186" s="60" t="s">
        <v>78</v>
      </c>
      <c r="HHC186" s="58" t="s">
        <v>82</v>
      </c>
      <c r="HHD186" s="32" t="s">
        <v>29</v>
      </c>
      <c r="HHE186" s="32"/>
      <c r="HHF186" s="37">
        <v>22</v>
      </c>
      <c r="HHG186" s="32"/>
      <c r="HHH186" s="33"/>
      <c r="HHI186" s="32"/>
      <c r="HHJ186" s="33"/>
      <c r="HHK186" s="32"/>
      <c r="HHL186" s="33"/>
      <c r="HHM186" s="34"/>
      <c r="HQW186" s="31">
        <v>18</v>
      </c>
      <c r="HQX186" s="60" t="s">
        <v>78</v>
      </c>
      <c r="HQY186" s="58" t="s">
        <v>82</v>
      </c>
      <c r="HQZ186" s="32" t="s">
        <v>29</v>
      </c>
      <c r="HRA186" s="32"/>
      <c r="HRB186" s="37">
        <v>22</v>
      </c>
      <c r="HRC186" s="32"/>
      <c r="HRD186" s="33"/>
      <c r="HRE186" s="32"/>
      <c r="HRF186" s="33"/>
      <c r="HRG186" s="32"/>
      <c r="HRH186" s="33"/>
      <c r="HRI186" s="34"/>
      <c r="IAS186" s="31">
        <v>18</v>
      </c>
      <c r="IAT186" s="60" t="s">
        <v>78</v>
      </c>
      <c r="IAU186" s="58" t="s">
        <v>82</v>
      </c>
      <c r="IAV186" s="32" t="s">
        <v>29</v>
      </c>
      <c r="IAW186" s="32"/>
      <c r="IAX186" s="37">
        <v>22</v>
      </c>
      <c r="IAY186" s="32"/>
      <c r="IAZ186" s="33"/>
      <c r="IBA186" s="32"/>
      <c r="IBB186" s="33"/>
      <c r="IBC186" s="32"/>
      <c r="IBD186" s="33"/>
      <c r="IBE186" s="34"/>
      <c r="IKO186" s="31">
        <v>18</v>
      </c>
      <c r="IKP186" s="60" t="s">
        <v>78</v>
      </c>
      <c r="IKQ186" s="58" t="s">
        <v>82</v>
      </c>
      <c r="IKR186" s="32" t="s">
        <v>29</v>
      </c>
      <c r="IKS186" s="32"/>
      <c r="IKT186" s="37">
        <v>22</v>
      </c>
      <c r="IKU186" s="32"/>
      <c r="IKV186" s="33"/>
      <c r="IKW186" s="32"/>
      <c r="IKX186" s="33"/>
      <c r="IKY186" s="32"/>
      <c r="IKZ186" s="33"/>
      <c r="ILA186" s="34"/>
      <c r="IUK186" s="31">
        <v>18</v>
      </c>
      <c r="IUL186" s="60" t="s">
        <v>78</v>
      </c>
      <c r="IUM186" s="58" t="s">
        <v>82</v>
      </c>
      <c r="IUN186" s="32" t="s">
        <v>29</v>
      </c>
      <c r="IUO186" s="32"/>
      <c r="IUP186" s="37">
        <v>22</v>
      </c>
      <c r="IUQ186" s="32"/>
      <c r="IUR186" s="33"/>
      <c r="IUS186" s="32"/>
      <c r="IUT186" s="33"/>
      <c r="IUU186" s="32"/>
      <c r="IUV186" s="33"/>
      <c r="IUW186" s="34"/>
      <c r="JEG186" s="31">
        <v>18</v>
      </c>
      <c r="JEH186" s="60" t="s">
        <v>78</v>
      </c>
      <c r="JEI186" s="58" t="s">
        <v>82</v>
      </c>
      <c r="JEJ186" s="32" t="s">
        <v>29</v>
      </c>
      <c r="JEK186" s="32"/>
      <c r="JEL186" s="37">
        <v>22</v>
      </c>
      <c r="JEM186" s="32"/>
      <c r="JEN186" s="33"/>
      <c r="JEO186" s="32"/>
      <c r="JEP186" s="33"/>
      <c r="JEQ186" s="32"/>
      <c r="JER186" s="33"/>
      <c r="JES186" s="34"/>
      <c r="JOC186" s="31">
        <v>18</v>
      </c>
      <c r="JOD186" s="60" t="s">
        <v>78</v>
      </c>
      <c r="JOE186" s="58" t="s">
        <v>82</v>
      </c>
      <c r="JOF186" s="32" t="s">
        <v>29</v>
      </c>
      <c r="JOG186" s="32"/>
      <c r="JOH186" s="37">
        <v>22</v>
      </c>
      <c r="JOI186" s="32"/>
      <c r="JOJ186" s="33"/>
      <c r="JOK186" s="32"/>
      <c r="JOL186" s="33"/>
      <c r="JOM186" s="32"/>
      <c r="JON186" s="33"/>
      <c r="JOO186" s="34"/>
      <c r="JXY186" s="31">
        <v>18</v>
      </c>
      <c r="JXZ186" s="60" t="s">
        <v>78</v>
      </c>
      <c r="JYA186" s="58" t="s">
        <v>82</v>
      </c>
      <c r="JYB186" s="32" t="s">
        <v>29</v>
      </c>
      <c r="JYC186" s="32"/>
      <c r="JYD186" s="37">
        <v>22</v>
      </c>
      <c r="JYE186" s="32"/>
      <c r="JYF186" s="33"/>
      <c r="JYG186" s="32"/>
      <c r="JYH186" s="33"/>
      <c r="JYI186" s="32"/>
      <c r="JYJ186" s="33"/>
      <c r="JYK186" s="34"/>
      <c r="KHU186" s="31">
        <v>18</v>
      </c>
      <c r="KHV186" s="60" t="s">
        <v>78</v>
      </c>
      <c r="KHW186" s="58" t="s">
        <v>82</v>
      </c>
      <c r="KHX186" s="32" t="s">
        <v>29</v>
      </c>
      <c r="KHY186" s="32"/>
      <c r="KHZ186" s="37">
        <v>22</v>
      </c>
      <c r="KIA186" s="32"/>
      <c r="KIB186" s="33"/>
      <c r="KIC186" s="32"/>
      <c r="KID186" s="33"/>
      <c r="KIE186" s="32"/>
      <c r="KIF186" s="33"/>
      <c r="KIG186" s="34"/>
      <c r="KRQ186" s="31">
        <v>18</v>
      </c>
      <c r="KRR186" s="60" t="s">
        <v>78</v>
      </c>
      <c r="KRS186" s="58" t="s">
        <v>82</v>
      </c>
      <c r="KRT186" s="32" t="s">
        <v>29</v>
      </c>
      <c r="KRU186" s="32"/>
      <c r="KRV186" s="37">
        <v>22</v>
      </c>
      <c r="KRW186" s="32"/>
      <c r="KRX186" s="33"/>
      <c r="KRY186" s="32"/>
      <c r="KRZ186" s="33"/>
      <c r="KSA186" s="32"/>
      <c r="KSB186" s="33"/>
      <c r="KSC186" s="34"/>
      <c r="LBM186" s="31">
        <v>18</v>
      </c>
      <c r="LBN186" s="60" t="s">
        <v>78</v>
      </c>
      <c r="LBO186" s="58" t="s">
        <v>82</v>
      </c>
      <c r="LBP186" s="32" t="s">
        <v>29</v>
      </c>
      <c r="LBQ186" s="32"/>
      <c r="LBR186" s="37">
        <v>22</v>
      </c>
      <c r="LBS186" s="32"/>
      <c r="LBT186" s="33"/>
      <c r="LBU186" s="32"/>
      <c r="LBV186" s="33"/>
      <c r="LBW186" s="32"/>
      <c r="LBX186" s="33"/>
      <c r="LBY186" s="34"/>
      <c r="LLI186" s="31">
        <v>18</v>
      </c>
      <c r="LLJ186" s="60" t="s">
        <v>78</v>
      </c>
      <c r="LLK186" s="58" t="s">
        <v>82</v>
      </c>
      <c r="LLL186" s="32" t="s">
        <v>29</v>
      </c>
      <c r="LLM186" s="32"/>
      <c r="LLN186" s="37">
        <v>22</v>
      </c>
      <c r="LLO186" s="32"/>
      <c r="LLP186" s="33"/>
      <c r="LLQ186" s="32"/>
      <c r="LLR186" s="33"/>
      <c r="LLS186" s="32"/>
      <c r="LLT186" s="33"/>
      <c r="LLU186" s="34"/>
      <c r="LVE186" s="31">
        <v>18</v>
      </c>
      <c r="LVF186" s="60" t="s">
        <v>78</v>
      </c>
      <c r="LVG186" s="58" t="s">
        <v>82</v>
      </c>
      <c r="LVH186" s="32" t="s">
        <v>29</v>
      </c>
      <c r="LVI186" s="32"/>
      <c r="LVJ186" s="37">
        <v>22</v>
      </c>
      <c r="LVK186" s="32"/>
      <c r="LVL186" s="33"/>
      <c r="LVM186" s="32"/>
      <c r="LVN186" s="33"/>
      <c r="LVO186" s="32"/>
      <c r="LVP186" s="33"/>
      <c r="LVQ186" s="34"/>
      <c r="MFA186" s="31">
        <v>18</v>
      </c>
      <c r="MFB186" s="60" t="s">
        <v>78</v>
      </c>
      <c r="MFC186" s="58" t="s">
        <v>82</v>
      </c>
      <c r="MFD186" s="32" t="s">
        <v>29</v>
      </c>
      <c r="MFE186" s="32"/>
      <c r="MFF186" s="37">
        <v>22</v>
      </c>
      <c r="MFG186" s="32"/>
      <c r="MFH186" s="33"/>
      <c r="MFI186" s="32"/>
      <c r="MFJ186" s="33"/>
      <c r="MFK186" s="32"/>
      <c r="MFL186" s="33"/>
      <c r="MFM186" s="34"/>
      <c r="MOW186" s="31">
        <v>18</v>
      </c>
      <c r="MOX186" s="60" t="s">
        <v>78</v>
      </c>
      <c r="MOY186" s="58" t="s">
        <v>82</v>
      </c>
      <c r="MOZ186" s="32" t="s">
        <v>29</v>
      </c>
      <c r="MPA186" s="32"/>
      <c r="MPB186" s="37">
        <v>22</v>
      </c>
      <c r="MPC186" s="32"/>
      <c r="MPD186" s="33"/>
      <c r="MPE186" s="32"/>
      <c r="MPF186" s="33"/>
      <c r="MPG186" s="32"/>
      <c r="MPH186" s="33"/>
      <c r="MPI186" s="34"/>
      <c r="MYS186" s="31">
        <v>18</v>
      </c>
      <c r="MYT186" s="60" t="s">
        <v>78</v>
      </c>
      <c r="MYU186" s="58" t="s">
        <v>82</v>
      </c>
      <c r="MYV186" s="32" t="s">
        <v>29</v>
      </c>
      <c r="MYW186" s="32"/>
      <c r="MYX186" s="37">
        <v>22</v>
      </c>
      <c r="MYY186" s="32"/>
      <c r="MYZ186" s="33"/>
      <c r="MZA186" s="32"/>
      <c r="MZB186" s="33"/>
      <c r="MZC186" s="32"/>
      <c r="MZD186" s="33"/>
      <c r="MZE186" s="34"/>
      <c r="NIO186" s="31">
        <v>18</v>
      </c>
      <c r="NIP186" s="60" t="s">
        <v>78</v>
      </c>
      <c r="NIQ186" s="58" t="s">
        <v>82</v>
      </c>
      <c r="NIR186" s="32" t="s">
        <v>29</v>
      </c>
      <c r="NIS186" s="32"/>
      <c r="NIT186" s="37">
        <v>22</v>
      </c>
      <c r="NIU186" s="32"/>
      <c r="NIV186" s="33"/>
      <c r="NIW186" s="32"/>
      <c r="NIX186" s="33"/>
      <c r="NIY186" s="32"/>
      <c r="NIZ186" s="33"/>
      <c r="NJA186" s="34"/>
      <c r="NSK186" s="31">
        <v>18</v>
      </c>
      <c r="NSL186" s="60" t="s">
        <v>78</v>
      </c>
      <c r="NSM186" s="58" t="s">
        <v>82</v>
      </c>
      <c r="NSN186" s="32" t="s">
        <v>29</v>
      </c>
      <c r="NSO186" s="32"/>
      <c r="NSP186" s="37">
        <v>22</v>
      </c>
      <c r="NSQ186" s="32"/>
      <c r="NSR186" s="33"/>
      <c r="NSS186" s="32"/>
      <c r="NST186" s="33"/>
      <c r="NSU186" s="32"/>
      <c r="NSV186" s="33"/>
      <c r="NSW186" s="34"/>
      <c r="OCG186" s="31">
        <v>18</v>
      </c>
      <c r="OCH186" s="60" t="s">
        <v>78</v>
      </c>
      <c r="OCI186" s="58" t="s">
        <v>82</v>
      </c>
      <c r="OCJ186" s="32" t="s">
        <v>29</v>
      </c>
      <c r="OCK186" s="32"/>
      <c r="OCL186" s="37">
        <v>22</v>
      </c>
      <c r="OCM186" s="32"/>
      <c r="OCN186" s="33"/>
      <c r="OCO186" s="32"/>
      <c r="OCP186" s="33"/>
      <c r="OCQ186" s="32"/>
      <c r="OCR186" s="33"/>
      <c r="OCS186" s="34"/>
      <c r="OMC186" s="31">
        <v>18</v>
      </c>
      <c r="OMD186" s="60" t="s">
        <v>78</v>
      </c>
      <c r="OME186" s="58" t="s">
        <v>82</v>
      </c>
      <c r="OMF186" s="32" t="s">
        <v>29</v>
      </c>
      <c r="OMG186" s="32"/>
      <c r="OMH186" s="37">
        <v>22</v>
      </c>
      <c r="OMI186" s="32"/>
      <c r="OMJ186" s="33"/>
      <c r="OMK186" s="32"/>
      <c r="OML186" s="33"/>
      <c r="OMM186" s="32"/>
      <c r="OMN186" s="33"/>
      <c r="OMO186" s="34"/>
      <c r="OVY186" s="31">
        <v>18</v>
      </c>
      <c r="OVZ186" s="60" t="s">
        <v>78</v>
      </c>
      <c r="OWA186" s="58" t="s">
        <v>82</v>
      </c>
      <c r="OWB186" s="32" t="s">
        <v>29</v>
      </c>
      <c r="OWC186" s="32"/>
      <c r="OWD186" s="37">
        <v>22</v>
      </c>
      <c r="OWE186" s="32"/>
      <c r="OWF186" s="33"/>
      <c r="OWG186" s="32"/>
      <c r="OWH186" s="33"/>
      <c r="OWI186" s="32"/>
      <c r="OWJ186" s="33"/>
      <c r="OWK186" s="34"/>
      <c r="PFU186" s="31">
        <v>18</v>
      </c>
      <c r="PFV186" s="60" t="s">
        <v>78</v>
      </c>
      <c r="PFW186" s="58" t="s">
        <v>82</v>
      </c>
      <c r="PFX186" s="32" t="s">
        <v>29</v>
      </c>
      <c r="PFY186" s="32"/>
      <c r="PFZ186" s="37">
        <v>22</v>
      </c>
      <c r="PGA186" s="32"/>
      <c r="PGB186" s="33"/>
      <c r="PGC186" s="32"/>
      <c r="PGD186" s="33"/>
      <c r="PGE186" s="32"/>
      <c r="PGF186" s="33"/>
      <c r="PGG186" s="34"/>
      <c r="PPQ186" s="31">
        <v>18</v>
      </c>
      <c r="PPR186" s="60" t="s">
        <v>78</v>
      </c>
      <c r="PPS186" s="58" t="s">
        <v>82</v>
      </c>
      <c r="PPT186" s="32" t="s">
        <v>29</v>
      </c>
      <c r="PPU186" s="32"/>
      <c r="PPV186" s="37">
        <v>22</v>
      </c>
      <c r="PPW186" s="32"/>
      <c r="PPX186" s="33"/>
      <c r="PPY186" s="32"/>
      <c r="PPZ186" s="33"/>
      <c r="PQA186" s="32"/>
      <c r="PQB186" s="33"/>
      <c r="PQC186" s="34"/>
      <c r="PZM186" s="31">
        <v>18</v>
      </c>
      <c r="PZN186" s="60" t="s">
        <v>78</v>
      </c>
      <c r="PZO186" s="58" t="s">
        <v>82</v>
      </c>
      <c r="PZP186" s="32" t="s">
        <v>29</v>
      </c>
      <c r="PZQ186" s="32"/>
      <c r="PZR186" s="37">
        <v>22</v>
      </c>
      <c r="PZS186" s="32"/>
      <c r="PZT186" s="33"/>
      <c r="PZU186" s="32"/>
      <c r="PZV186" s="33"/>
      <c r="PZW186" s="32"/>
      <c r="PZX186" s="33"/>
      <c r="PZY186" s="34"/>
      <c r="QJI186" s="31">
        <v>18</v>
      </c>
      <c r="QJJ186" s="60" t="s">
        <v>78</v>
      </c>
      <c r="QJK186" s="58" t="s">
        <v>82</v>
      </c>
      <c r="QJL186" s="32" t="s">
        <v>29</v>
      </c>
      <c r="QJM186" s="32"/>
      <c r="QJN186" s="37">
        <v>22</v>
      </c>
      <c r="QJO186" s="32"/>
      <c r="QJP186" s="33"/>
      <c r="QJQ186" s="32"/>
      <c r="QJR186" s="33"/>
      <c r="QJS186" s="32"/>
      <c r="QJT186" s="33"/>
      <c r="QJU186" s="34"/>
      <c r="QTE186" s="31">
        <v>18</v>
      </c>
      <c r="QTF186" s="60" t="s">
        <v>78</v>
      </c>
      <c r="QTG186" s="58" t="s">
        <v>82</v>
      </c>
      <c r="QTH186" s="32" t="s">
        <v>29</v>
      </c>
      <c r="QTI186" s="32"/>
      <c r="QTJ186" s="37">
        <v>22</v>
      </c>
      <c r="QTK186" s="32"/>
      <c r="QTL186" s="33"/>
      <c r="QTM186" s="32"/>
      <c r="QTN186" s="33"/>
      <c r="QTO186" s="32"/>
      <c r="QTP186" s="33"/>
      <c r="QTQ186" s="34"/>
      <c r="RDA186" s="31">
        <v>18</v>
      </c>
      <c r="RDB186" s="60" t="s">
        <v>78</v>
      </c>
      <c r="RDC186" s="58" t="s">
        <v>82</v>
      </c>
      <c r="RDD186" s="32" t="s">
        <v>29</v>
      </c>
      <c r="RDE186" s="32"/>
      <c r="RDF186" s="37">
        <v>22</v>
      </c>
      <c r="RDG186" s="32"/>
      <c r="RDH186" s="33"/>
      <c r="RDI186" s="32"/>
      <c r="RDJ186" s="33"/>
      <c r="RDK186" s="32"/>
      <c r="RDL186" s="33"/>
      <c r="RDM186" s="34"/>
      <c r="RMW186" s="31">
        <v>18</v>
      </c>
      <c r="RMX186" s="60" t="s">
        <v>78</v>
      </c>
      <c r="RMY186" s="58" t="s">
        <v>82</v>
      </c>
      <c r="RMZ186" s="32" t="s">
        <v>29</v>
      </c>
      <c r="RNA186" s="32"/>
      <c r="RNB186" s="37">
        <v>22</v>
      </c>
      <c r="RNC186" s="32"/>
      <c r="RND186" s="33"/>
      <c r="RNE186" s="32"/>
      <c r="RNF186" s="33"/>
      <c r="RNG186" s="32"/>
      <c r="RNH186" s="33"/>
      <c r="RNI186" s="34"/>
      <c r="RWS186" s="31">
        <v>18</v>
      </c>
      <c r="RWT186" s="60" t="s">
        <v>78</v>
      </c>
      <c r="RWU186" s="58" t="s">
        <v>82</v>
      </c>
      <c r="RWV186" s="32" t="s">
        <v>29</v>
      </c>
      <c r="RWW186" s="32"/>
      <c r="RWX186" s="37">
        <v>22</v>
      </c>
      <c r="RWY186" s="32"/>
      <c r="RWZ186" s="33"/>
      <c r="RXA186" s="32"/>
      <c r="RXB186" s="33"/>
      <c r="RXC186" s="32"/>
      <c r="RXD186" s="33"/>
      <c r="RXE186" s="34"/>
      <c r="SGO186" s="31">
        <v>18</v>
      </c>
      <c r="SGP186" s="60" t="s">
        <v>78</v>
      </c>
      <c r="SGQ186" s="58" t="s">
        <v>82</v>
      </c>
      <c r="SGR186" s="32" t="s">
        <v>29</v>
      </c>
      <c r="SGS186" s="32"/>
      <c r="SGT186" s="37">
        <v>22</v>
      </c>
      <c r="SGU186" s="32"/>
      <c r="SGV186" s="33"/>
      <c r="SGW186" s="32"/>
      <c r="SGX186" s="33"/>
      <c r="SGY186" s="32"/>
      <c r="SGZ186" s="33"/>
      <c r="SHA186" s="34"/>
      <c r="SQK186" s="31">
        <v>18</v>
      </c>
      <c r="SQL186" s="60" t="s">
        <v>78</v>
      </c>
      <c r="SQM186" s="58" t="s">
        <v>82</v>
      </c>
      <c r="SQN186" s="32" t="s">
        <v>29</v>
      </c>
      <c r="SQO186" s="32"/>
      <c r="SQP186" s="37">
        <v>22</v>
      </c>
      <c r="SQQ186" s="32"/>
      <c r="SQR186" s="33"/>
      <c r="SQS186" s="32"/>
      <c r="SQT186" s="33"/>
      <c r="SQU186" s="32"/>
      <c r="SQV186" s="33"/>
      <c r="SQW186" s="34"/>
      <c r="TAG186" s="31">
        <v>18</v>
      </c>
      <c r="TAH186" s="60" t="s">
        <v>78</v>
      </c>
      <c r="TAI186" s="58" t="s">
        <v>82</v>
      </c>
      <c r="TAJ186" s="32" t="s">
        <v>29</v>
      </c>
      <c r="TAK186" s="32"/>
      <c r="TAL186" s="37">
        <v>22</v>
      </c>
      <c r="TAM186" s="32"/>
      <c r="TAN186" s="33"/>
      <c r="TAO186" s="32"/>
      <c r="TAP186" s="33"/>
      <c r="TAQ186" s="32"/>
      <c r="TAR186" s="33"/>
      <c r="TAS186" s="34"/>
      <c r="TKC186" s="31">
        <v>18</v>
      </c>
      <c r="TKD186" s="60" t="s">
        <v>78</v>
      </c>
      <c r="TKE186" s="58" t="s">
        <v>82</v>
      </c>
      <c r="TKF186" s="32" t="s">
        <v>29</v>
      </c>
      <c r="TKG186" s="32"/>
      <c r="TKH186" s="37">
        <v>22</v>
      </c>
      <c r="TKI186" s="32"/>
      <c r="TKJ186" s="33"/>
      <c r="TKK186" s="32"/>
      <c r="TKL186" s="33"/>
      <c r="TKM186" s="32"/>
      <c r="TKN186" s="33"/>
      <c r="TKO186" s="34"/>
      <c r="TTY186" s="31">
        <v>18</v>
      </c>
      <c r="TTZ186" s="60" t="s">
        <v>78</v>
      </c>
      <c r="TUA186" s="58" t="s">
        <v>82</v>
      </c>
      <c r="TUB186" s="32" t="s">
        <v>29</v>
      </c>
      <c r="TUC186" s="32"/>
      <c r="TUD186" s="37">
        <v>22</v>
      </c>
      <c r="TUE186" s="32"/>
      <c r="TUF186" s="33"/>
      <c r="TUG186" s="32"/>
      <c r="TUH186" s="33"/>
      <c r="TUI186" s="32"/>
      <c r="TUJ186" s="33"/>
      <c r="TUK186" s="34"/>
      <c r="UDU186" s="31">
        <v>18</v>
      </c>
      <c r="UDV186" s="60" t="s">
        <v>78</v>
      </c>
      <c r="UDW186" s="58" t="s">
        <v>82</v>
      </c>
      <c r="UDX186" s="32" t="s">
        <v>29</v>
      </c>
      <c r="UDY186" s="32"/>
      <c r="UDZ186" s="37">
        <v>22</v>
      </c>
      <c r="UEA186" s="32"/>
      <c r="UEB186" s="33"/>
      <c r="UEC186" s="32"/>
      <c r="UED186" s="33"/>
      <c r="UEE186" s="32"/>
      <c r="UEF186" s="33"/>
      <c r="UEG186" s="34"/>
      <c r="UNQ186" s="31">
        <v>18</v>
      </c>
      <c r="UNR186" s="60" t="s">
        <v>78</v>
      </c>
      <c r="UNS186" s="58" t="s">
        <v>82</v>
      </c>
      <c r="UNT186" s="32" t="s">
        <v>29</v>
      </c>
      <c r="UNU186" s="32"/>
      <c r="UNV186" s="37">
        <v>22</v>
      </c>
      <c r="UNW186" s="32"/>
      <c r="UNX186" s="33"/>
      <c r="UNY186" s="32"/>
      <c r="UNZ186" s="33"/>
      <c r="UOA186" s="32"/>
      <c r="UOB186" s="33"/>
      <c r="UOC186" s="34"/>
      <c r="UXM186" s="31">
        <v>18</v>
      </c>
      <c r="UXN186" s="60" t="s">
        <v>78</v>
      </c>
      <c r="UXO186" s="58" t="s">
        <v>82</v>
      </c>
      <c r="UXP186" s="32" t="s">
        <v>29</v>
      </c>
      <c r="UXQ186" s="32"/>
      <c r="UXR186" s="37">
        <v>22</v>
      </c>
      <c r="UXS186" s="32"/>
      <c r="UXT186" s="33"/>
      <c r="UXU186" s="32"/>
      <c r="UXV186" s="33"/>
      <c r="UXW186" s="32"/>
      <c r="UXX186" s="33"/>
      <c r="UXY186" s="34"/>
      <c r="VHI186" s="31">
        <v>18</v>
      </c>
      <c r="VHJ186" s="60" t="s">
        <v>78</v>
      </c>
      <c r="VHK186" s="58" t="s">
        <v>82</v>
      </c>
      <c r="VHL186" s="32" t="s">
        <v>29</v>
      </c>
      <c r="VHM186" s="32"/>
      <c r="VHN186" s="37">
        <v>22</v>
      </c>
      <c r="VHO186" s="32"/>
      <c r="VHP186" s="33"/>
      <c r="VHQ186" s="32"/>
      <c r="VHR186" s="33"/>
      <c r="VHS186" s="32"/>
      <c r="VHT186" s="33"/>
      <c r="VHU186" s="34"/>
      <c r="VRE186" s="31">
        <v>18</v>
      </c>
      <c r="VRF186" s="60" t="s">
        <v>78</v>
      </c>
      <c r="VRG186" s="58" t="s">
        <v>82</v>
      </c>
      <c r="VRH186" s="32" t="s">
        <v>29</v>
      </c>
      <c r="VRI186" s="32"/>
      <c r="VRJ186" s="37">
        <v>22</v>
      </c>
      <c r="VRK186" s="32"/>
      <c r="VRL186" s="33"/>
      <c r="VRM186" s="32"/>
      <c r="VRN186" s="33"/>
      <c r="VRO186" s="32"/>
      <c r="VRP186" s="33"/>
      <c r="VRQ186" s="34"/>
      <c r="WBA186" s="31">
        <v>18</v>
      </c>
      <c r="WBB186" s="60" t="s">
        <v>78</v>
      </c>
      <c r="WBC186" s="58" t="s">
        <v>82</v>
      </c>
      <c r="WBD186" s="32" t="s">
        <v>29</v>
      </c>
      <c r="WBE186" s="32"/>
      <c r="WBF186" s="37">
        <v>22</v>
      </c>
      <c r="WBG186" s="32"/>
      <c r="WBH186" s="33"/>
      <c r="WBI186" s="32"/>
      <c r="WBJ186" s="33"/>
      <c r="WBK186" s="32"/>
      <c r="WBL186" s="33"/>
      <c r="WBM186" s="34"/>
      <c r="WKW186" s="31">
        <v>18</v>
      </c>
      <c r="WKX186" s="60" t="s">
        <v>78</v>
      </c>
      <c r="WKY186" s="58" t="s">
        <v>82</v>
      </c>
      <c r="WKZ186" s="32" t="s">
        <v>29</v>
      </c>
      <c r="WLA186" s="32"/>
      <c r="WLB186" s="37">
        <v>22</v>
      </c>
      <c r="WLC186" s="32"/>
      <c r="WLD186" s="33"/>
      <c r="WLE186" s="32"/>
      <c r="WLF186" s="33"/>
      <c r="WLG186" s="32"/>
      <c r="WLH186" s="33"/>
      <c r="WLI186" s="34"/>
      <c r="WUS186" s="31">
        <v>18</v>
      </c>
      <c r="WUT186" s="60" t="s">
        <v>78</v>
      </c>
      <c r="WUU186" s="58" t="s">
        <v>82</v>
      </c>
      <c r="WUV186" s="32" t="s">
        <v>29</v>
      </c>
      <c r="WUW186" s="32"/>
      <c r="WUX186" s="37">
        <v>22</v>
      </c>
      <c r="WUY186" s="32"/>
      <c r="WUZ186" s="33"/>
      <c r="WVA186" s="32"/>
      <c r="WVB186" s="33"/>
      <c r="WVC186" s="32"/>
      <c r="WVD186" s="33"/>
      <c r="WVE186" s="34"/>
    </row>
    <row r="187" spans="1:16130" s="35" customFormat="1" x14ac:dyDescent="0.25">
      <c r="A187" s="31"/>
      <c r="B187" s="59" t="s">
        <v>13</v>
      </c>
      <c r="C187" s="32" t="s">
        <v>14</v>
      </c>
      <c r="D187" s="69">
        <v>1.556</v>
      </c>
      <c r="E187" s="69"/>
      <c r="F187" s="69"/>
      <c r="G187" s="69"/>
      <c r="H187" s="69"/>
      <c r="I187" s="69"/>
      <c r="J187" s="69"/>
      <c r="K187" s="70"/>
      <c r="L187" s="5" t="s">
        <v>119</v>
      </c>
      <c r="IG187" s="31"/>
      <c r="IH187" s="32"/>
      <c r="II187" s="59" t="s">
        <v>13</v>
      </c>
      <c r="IJ187" s="32" t="s">
        <v>14</v>
      </c>
      <c r="IK187" s="33">
        <v>0.38900000000000001</v>
      </c>
      <c r="IL187" s="33">
        <f>IL186*IK187</f>
        <v>8.5579999999999998</v>
      </c>
      <c r="IM187" s="32"/>
      <c r="IN187" s="33"/>
      <c r="IO187" s="36">
        <v>6</v>
      </c>
      <c r="IP187" s="33">
        <f>IL187*IO187</f>
        <v>51.347999999999999</v>
      </c>
      <c r="IQ187" s="32"/>
      <c r="IR187" s="33"/>
      <c r="IS187" s="34">
        <f>IN187+IP187+IR187</f>
        <v>51.347999999999999</v>
      </c>
      <c r="SC187" s="31"/>
      <c r="SD187" s="32"/>
      <c r="SE187" s="59" t="s">
        <v>13</v>
      </c>
      <c r="SF187" s="32" t="s">
        <v>14</v>
      </c>
      <c r="SG187" s="33">
        <v>0.38900000000000001</v>
      </c>
      <c r="SH187" s="33">
        <f>SH186*SG187</f>
        <v>8.5579999999999998</v>
      </c>
      <c r="SI187" s="32"/>
      <c r="SJ187" s="33"/>
      <c r="SK187" s="36">
        <v>6</v>
      </c>
      <c r="SL187" s="33">
        <f>SH187*SK187</f>
        <v>51.347999999999999</v>
      </c>
      <c r="SM187" s="32"/>
      <c r="SN187" s="33"/>
      <c r="SO187" s="34">
        <f>SJ187+SL187+SN187</f>
        <v>51.347999999999999</v>
      </c>
      <c r="ABY187" s="31"/>
      <c r="ABZ187" s="32"/>
      <c r="ACA187" s="59" t="s">
        <v>13</v>
      </c>
      <c r="ACB187" s="32" t="s">
        <v>14</v>
      </c>
      <c r="ACC187" s="33">
        <v>0.38900000000000001</v>
      </c>
      <c r="ACD187" s="33">
        <f>ACD186*ACC187</f>
        <v>8.5579999999999998</v>
      </c>
      <c r="ACE187" s="32"/>
      <c r="ACF187" s="33"/>
      <c r="ACG187" s="36">
        <v>6</v>
      </c>
      <c r="ACH187" s="33">
        <f>ACD187*ACG187</f>
        <v>51.347999999999999</v>
      </c>
      <c r="ACI187" s="32"/>
      <c r="ACJ187" s="33"/>
      <c r="ACK187" s="34">
        <f>ACF187+ACH187+ACJ187</f>
        <v>51.347999999999999</v>
      </c>
      <c r="ALU187" s="31"/>
      <c r="ALV187" s="32"/>
      <c r="ALW187" s="59" t="s">
        <v>13</v>
      </c>
      <c r="ALX187" s="32" t="s">
        <v>14</v>
      </c>
      <c r="ALY187" s="33">
        <v>0.38900000000000001</v>
      </c>
      <c r="ALZ187" s="33">
        <f>ALZ186*ALY187</f>
        <v>8.5579999999999998</v>
      </c>
      <c r="AMA187" s="32"/>
      <c r="AMB187" s="33"/>
      <c r="AMC187" s="36">
        <v>6</v>
      </c>
      <c r="AMD187" s="33">
        <f>ALZ187*AMC187</f>
        <v>51.347999999999999</v>
      </c>
      <c r="AME187" s="32"/>
      <c r="AMF187" s="33"/>
      <c r="AMG187" s="34">
        <f>AMB187+AMD187+AMF187</f>
        <v>51.347999999999999</v>
      </c>
      <c r="AVQ187" s="31"/>
      <c r="AVR187" s="32"/>
      <c r="AVS187" s="59" t="s">
        <v>13</v>
      </c>
      <c r="AVT187" s="32" t="s">
        <v>14</v>
      </c>
      <c r="AVU187" s="33">
        <v>0.38900000000000001</v>
      </c>
      <c r="AVV187" s="33">
        <f>AVV186*AVU187</f>
        <v>8.5579999999999998</v>
      </c>
      <c r="AVW187" s="32"/>
      <c r="AVX187" s="33"/>
      <c r="AVY187" s="36">
        <v>6</v>
      </c>
      <c r="AVZ187" s="33">
        <f>AVV187*AVY187</f>
        <v>51.347999999999999</v>
      </c>
      <c r="AWA187" s="32"/>
      <c r="AWB187" s="33"/>
      <c r="AWC187" s="34">
        <f>AVX187+AVZ187+AWB187</f>
        <v>51.347999999999999</v>
      </c>
      <c r="BFM187" s="31"/>
      <c r="BFN187" s="32"/>
      <c r="BFO187" s="59" t="s">
        <v>13</v>
      </c>
      <c r="BFP187" s="32" t="s">
        <v>14</v>
      </c>
      <c r="BFQ187" s="33">
        <v>0.38900000000000001</v>
      </c>
      <c r="BFR187" s="33">
        <f>BFR186*BFQ187</f>
        <v>8.5579999999999998</v>
      </c>
      <c r="BFS187" s="32"/>
      <c r="BFT187" s="33"/>
      <c r="BFU187" s="36">
        <v>6</v>
      </c>
      <c r="BFV187" s="33">
        <f>BFR187*BFU187</f>
        <v>51.347999999999999</v>
      </c>
      <c r="BFW187" s="32"/>
      <c r="BFX187" s="33"/>
      <c r="BFY187" s="34">
        <f>BFT187+BFV187+BFX187</f>
        <v>51.347999999999999</v>
      </c>
      <c r="BPI187" s="31"/>
      <c r="BPJ187" s="32"/>
      <c r="BPK187" s="59" t="s">
        <v>13</v>
      </c>
      <c r="BPL187" s="32" t="s">
        <v>14</v>
      </c>
      <c r="BPM187" s="33">
        <v>0.38900000000000001</v>
      </c>
      <c r="BPN187" s="33">
        <f>BPN186*BPM187</f>
        <v>8.5579999999999998</v>
      </c>
      <c r="BPO187" s="32"/>
      <c r="BPP187" s="33"/>
      <c r="BPQ187" s="36">
        <v>6</v>
      </c>
      <c r="BPR187" s="33">
        <f>BPN187*BPQ187</f>
        <v>51.347999999999999</v>
      </c>
      <c r="BPS187" s="32"/>
      <c r="BPT187" s="33"/>
      <c r="BPU187" s="34">
        <f>BPP187+BPR187+BPT187</f>
        <v>51.347999999999999</v>
      </c>
      <c r="BZE187" s="31"/>
      <c r="BZF187" s="32"/>
      <c r="BZG187" s="59" t="s">
        <v>13</v>
      </c>
      <c r="BZH187" s="32" t="s">
        <v>14</v>
      </c>
      <c r="BZI187" s="33">
        <v>0.38900000000000001</v>
      </c>
      <c r="BZJ187" s="33">
        <f>BZJ186*BZI187</f>
        <v>8.5579999999999998</v>
      </c>
      <c r="BZK187" s="32"/>
      <c r="BZL187" s="33"/>
      <c r="BZM187" s="36">
        <v>6</v>
      </c>
      <c r="BZN187" s="33">
        <f>BZJ187*BZM187</f>
        <v>51.347999999999999</v>
      </c>
      <c r="BZO187" s="32"/>
      <c r="BZP187" s="33"/>
      <c r="BZQ187" s="34">
        <f>BZL187+BZN187+BZP187</f>
        <v>51.347999999999999</v>
      </c>
      <c r="CJA187" s="31"/>
      <c r="CJB187" s="32"/>
      <c r="CJC187" s="59" t="s">
        <v>13</v>
      </c>
      <c r="CJD187" s="32" t="s">
        <v>14</v>
      </c>
      <c r="CJE187" s="33">
        <v>0.38900000000000001</v>
      </c>
      <c r="CJF187" s="33">
        <f>CJF186*CJE187</f>
        <v>8.5579999999999998</v>
      </c>
      <c r="CJG187" s="32"/>
      <c r="CJH187" s="33"/>
      <c r="CJI187" s="36">
        <v>6</v>
      </c>
      <c r="CJJ187" s="33">
        <f>CJF187*CJI187</f>
        <v>51.347999999999999</v>
      </c>
      <c r="CJK187" s="32"/>
      <c r="CJL187" s="33"/>
      <c r="CJM187" s="34">
        <f>CJH187+CJJ187+CJL187</f>
        <v>51.347999999999999</v>
      </c>
      <c r="CSW187" s="31"/>
      <c r="CSX187" s="32"/>
      <c r="CSY187" s="59" t="s">
        <v>13</v>
      </c>
      <c r="CSZ187" s="32" t="s">
        <v>14</v>
      </c>
      <c r="CTA187" s="33">
        <v>0.38900000000000001</v>
      </c>
      <c r="CTB187" s="33">
        <f>CTB186*CTA187</f>
        <v>8.5579999999999998</v>
      </c>
      <c r="CTC187" s="32"/>
      <c r="CTD187" s="33"/>
      <c r="CTE187" s="36">
        <v>6</v>
      </c>
      <c r="CTF187" s="33">
        <f>CTB187*CTE187</f>
        <v>51.347999999999999</v>
      </c>
      <c r="CTG187" s="32"/>
      <c r="CTH187" s="33"/>
      <c r="CTI187" s="34">
        <f>CTD187+CTF187+CTH187</f>
        <v>51.347999999999999</v>
      </c>
      <c r="DCS187" s="31"/>
      <c r="DCT187" s="32"/>
      <c r="DCU187" s="59" t="s">
        <v>13</v>
      </c>
      <c r="DCV187" s="32" t="s">
        <v>14</v>
      </c>
      <c r="DCW187" s="33">
        <v>0.38900000000000001</v>
      </c>
      <c r="DCX187" s="33">
        <f>DCX186*DCW187</f>
        <v>8.5579999999999998</v>
      </c>
      <c r="DCY187" s="32"/>
      <c r="DCZ187" s="33"/>
      <c r="DDA187" s="36">
        <v>6</v>
      </c>
      <c r="DDB187" s="33">
        <f>DCX187*DDA187</f>
        <v>51.347999999999999</v>
      </c>
      <c r="DDC187" s="32"/>
      <c r="DDD187" s="33"/>
      <c r="DDE187" s="34">
        <f>DCZ187+DDB187+DDD187</f>
        <v>51.347999999999999</v>
      </c>
      <c r="DMO187" s="31"/>
      <c r="DMP187" s="32"/>
      <c r="DMQ187" s="59" t="s">
        <v>13</v>
      </c>
      <c r="DMR187" s="32" t="s">
        <v>14</v>
      </c>
      <c r="DMS187" s="33">
        <v>0.38900000000000001</v>
      </c>
      <c r="DMT187" s="33">
        <f>DMT186*DMS187</f>
        <v>8.5579999999999998</v>
      </c>
      <c r="DMU187" s="32"/>
      <c r="DMV187" s="33"/>
      <c r="DMW187" s="36">
        <v>6</v>
      </c>
      <c r="DMX187" s="33">
        <f>DMT187*DMW187</f>
        <v>51.347999999999999</v>
      </c>
      <c r="DMY187" s="32"/>
      <c r="DMZ187" s="33"/>
      <c r="DNA187" s="34">
        <f>DMV187+DMX187+DMZ187</f>
        <v>51.347999999999999</v>
      </c>
      <c r="DWK187" s="31"/>
      <c r="DWL187" s="32"/>
      <c r="DWM187" s="59" t="s">
        <v>13</v>
      </c>
      <c r="DWN187" s="32" t="s">
        <v>14</v>
      </c>
      <c r="DWO187" s="33">
        <v>0.38900000000000001</v>
      </c>
      <c r="DWP187" s="33">
        <f>DWP186*DWO187</f>
        <v>8.5579999999999998</v>
      </c>
      <c r="DWQ187" s="32"/>
      <c r="DWR187" s="33"/>
      <c r="DWS187" s="36">
        <v>6</v>
      </c>
      <c r="DWT187" s="33">
        <f>DWP187*DWS187</f>
        <v>51.347999999999999</v>
      </c>
      <c r="DWU187" s="32"/>
      <c r="DWV187" s="33"/>
      <c r="DWW187" s="34">
        <f>DWR187+DWT187+DWV187</f>
        <v>51.347999999999999</v>
      </c>
      <c r="EGG187" s="31"/>
      <c r="EGH187" s="32"/>
      <c r="EGI187" s="59" t="s">
        <v>13</v>
      </c>
      <c r="EGJ187" s="32" t="s">
        <v>14</v>
      </c>
      <c r="EGK187" s="33">
        <v>0.38900000000000001</v>
      </c>
      <c r="EGL187" s="33">
        <f>EGL186*EGK187</f>
        <v>8.5579999999999998</v>
      </c>
      <c r="EGM187" s="32"/>
      <c r="EGN187" s="33"/>
      <c r="EGO187" s="36">
        <v>6</v>
      </c>
      <c r="EGP187" s="33">
        <f>EGL187*EGO187</f>
        <v>51.347999999999999</v>
      </c>
      <c r="EGQ187" s="32"/>
      <c r="EGR187" s="33"/>
      <c r="EGS187" s="34">
        <f>EGN187+EGP187+EGR187</f>
        <v>51.347999999999999</v>
      </c>
      <c r="EQC187" s="31"/>
      <c r="EQD187" s="32"/>
      <c r="EQE187" s="59" t="s">
        <v>13</v>
      </c>
      <c r="EQF187" s="32" t="s">
        <v>14</v>
      </c>
      <c r="EQG187" s="33">
        <v>0.38900000000000001</v>
      </c>
      <c r="EQH187" s="33">
        <f>EQH186*EQG187</f>
        <v>8.5579999999999998</v>
      </c>
      <c r="EQI187" s="32"/>
      <c r="EQJ187" s="33"/>
      <c r="EQK187" s="36">
        <v>6</v>
      </c>
      <c r="EQL187" s="33">
        <f>EQH187*EQK187</f>
        <v>51.347999999999999</v>
      </c>
      <c r="EQM187" s="32"/>
      <c r="EQN187" s="33"/>
      <c r="EQO187" s="34">
        <f>EQJ187+EQL187+EQN187</f>
        <v>51.347999999999999</v>
      </c>
      <c r="EZY187" s="31"/>
      <c r="EZZ187" s="32"/>
      <c r="FAA187" s="59" t="s">
        <v>13</v>
      </c>
      <c r="FAB187" s="32" t="s">
        <v>14</v>
      </c>
      <c r="FAC187" s="33">
        <v>0.38900000000000001</v>
      </c>
      <c r="FAD187" s="33">
        <f>FAD186*FAC187</f>
        <v>8.5579999999999998</v>
      </c>
      <c r="FAE187" s="32"/>
      <c r="FAF187" s="33"/>
      <c r="FAG187" s="36">
        <v>6</v>
      </c>
      <c r="FAH187" s="33">
        <f>FAD187*FAG187</f>
        <v>51.347999999999999</v>
      </c>
      <c r="FAI187" s="32"/>
      <c r="FAJ187" s="33"/>
      <c r="FAK187" s="34">
        <f>FAF187+FAH187+FAJ187</f>
        <v>51.347999999999999</v>
      </c>
      <c r="FJU187" s="31"/>
      <c r="FJV187" s="32"/>
      <c r="FJW187" s="59" t="s">
        <v>13</v>
      </c>
      <c r="FJX187" s="32" t="s">
        <v>14</v>
      </c>
      <c r="FJY187" s="33">
        <v>0.38900000000000001</v>
      </c>
      <c r="FJZ187" s="33">
        <f>FJZ186*FJY187</f>
        <v>8.5579999999999998</v>
      </c>
      <c r="FKA187" s="32"/>
      <c r="FKB187" s="33"/>
      <c r="FKC187" s="36">
        <v>6</v>
      </c>
      <c r="FKD187" s="33">
        <f>FJZ187*FKC187</f>
        <v>51.347999999999999</v>
      </c>
      <c r="FKE187" s="32"/>
      <c r="FKF187" s="33"/>
      <c r="FKG187" s="34">
        <f>FKB187+FKD187+FKF187</f>
        <v>51.347999999999999</v>
      </c>
      <c r="FTQ187" s="31"/>
      <c r="FTR187" s="32"/>
      <c r="FTS187" s="59" t="s">
        <v>13</v>
      </c>
      <c r="FTT187" s="32" t="s">
        <v>14</v>
      </c>
      <c r="FTU187" s="33">
        <v>0.38900000000000001</v>
      </c>
      <c r="FTV187" s="33">
        <f>FTV186*FTU187</f>
        <v>8.5579999999999998</v>
      </c>
      <c r="FTW187" s="32"/>
      <c r="FTX187" s="33"/>
      <c r="FTY187" s="36">
        <v>6</v>
      </c>
      <c r="FTZ187" s="33">
        <f>FTV187*FTY187</f>
        <v>51.347999999999999</v>
      </c>
      <c r="FUA187" s="32"/>
      <c r="FUB187" s="33"/>
      <c r="FUC187" s="34">
        <f>FTX187+FTZ187+FUB187</f>
        <v>51.347999999999999</v>
      </c>
      <c r="GDM187" s="31"/>
      <c r="GDN187" s="32"/>
      <c r="GDO187" s="59" t="s">
        <v>13</v>
      </c>
      <c r="GDP187" s="32" t="s">
        <v>14</v>
      </c>
      <c r="GDQ187" s="33">
        <v>0.38900000000000001</v>
      </c>
      <c r="GDR187" s="33">
        <f>GDR186*GDQ187</f>
        <v>8.5579999999999998</v>
      </c>
      <c r="GDS187" s="32"/>
      <c r="GDT187" s="33"/>
      <c r="GDU187" s="36">
        <v>6</v>
      </c>
      <c r="GDV187" s="33">
        <f>GDR187*GDU187</f>
        <v>51.347999999999999</v>
      </c>
      <c r="GDW187" s="32"/>
      <c r="GDX187" s="33"/>
      <c r="GDY187" s="34">
        <f>GDT187+GDV187+GDX187</f>
        <v>51.347999999999999</v>
      </c>
      <c r="GNI187" s="31"/>
      <c r="GNJ187" s="32"/>
      <c r="GNK187" s="59" t="s">
        <v>13</v>
      </c>
      <c r="GNL187" s="32" t="s">
        <v>14</v>
      </c>
      <c r="GNM187" s="33">
        <v>0.38900000000000001</v>
      </c>
      <c r="GNN187" s="33">
        <f>GNN186*GNM187</f>
        <v>8.5579999999999998</v>
      </c>
      <c r="GNO187" s="32"/>
      <c r="GNP187" s="33"/>
      <c r="GNQ187" s="36">
        <v>6</v>
      </c>
      <c r="GNR187" s="33">
        <f>GNN187*GNQ187</f>
        <v>51.347999999999999</v>
      </c>
      <c r="GNS187" s="32"/>
      <c r="GNT187" s="33"/>
      <c r="GNU187" s="34">
        <f>GNP187+GNR187+GNT187</f>
        <v>51.347999999999999</v>
      </c>
      <c r="GXE187" s="31"/>
      <c r="GXF187" s="32"/>
      <c r="GXG187" s="59" t="s">
        <v>13</v>
      </c>
      <c r="GXH187" s="32" t="s">
        <v>14</v>
      </c>
      <c r="GXI187" s="33">
        <v>0.38900000000000001</v>
      </c>
      <c r="GXJ187" s="33">
        <f>GXJ186*GXI187</f>
        <v>8.5579999999999998</v>
      </c>
      <c r="GXK187" s="32"/>
      <c r="GXL187" s="33"/>
      <c r="GXM187" s="36">
        <v>6</v>
      </c>
      <c r="GXN187" s="33">
        <f>GXJ187*GXM187</f>
        <v>51.347999999999999</v>
      </c>
      <c r="GXO187" s="32"/>
      <c r="GXP187" s="33"/>
      <c r="GXQ187" s="34">
        <f>GXL187+GXN187+GXP187</f>
        <v>51.347999999999999</v>
      </c>
      <c r="HHA187" s="31"/>
      <c r="HHB187" s="32"/>
      <c r="HHC187" s="59" t="s">
        <v>13</v>
      </c>
      <c r="HHD187" s="32" t="s">
        <v>14</v>
      </c>
      <c r="HHE187" s="33">
        <v>0.38900000000000001</v>
      </c>
      <c r="HHF187" s="33">
        <f>HHF186*HHE187</f>
        <v>8.5579999999999998</v>
      </c>
      <c r="HHG187" s="32"/>
      <c r="HHH187" s="33"/>
      <c r="HHI187" s="36">
        <v>6</v>
      </c>
      <c r="HHJ187" s="33">
        <f>HHF187*HHI187</f>
        <v>51.347999999999999</v>
      </c>
      <c r="HHK187" s="32"/>
      <c r="HHL187" s="33"/>
      <c r="HHM187" s="34">
        <f>HHH187+HHJ187+HHL187</f>
        <v>51.347999999999999</v>
      </c>
      <c r="HQW187" s="31"/>
      <c r="HQX187" s="32"/>
      <c r="HQY187" s="59" t="s">
        <v>13</v>
      </c>
      <c r="HQZ187" s="32" t="s">
        <v>14</v>
      </c>
      <c r="HRA187" s="33">
        <v>0.38900000000000001</v>
      </c>
      <c r="HRB187" s="33">
        <f>HRB186*HRA187</f>
        <v>8.5579999999999998</v>
      </c>
      <c r="HRC187" s="32"/>
      <c r="HRD187" s="33"/>
      <c r="HRE187" s="36">
        <v>6</v>
      </c>
      <c r="HRF187" s="33">
        <f>HRB187*HRE187</f>
        <v>51.347999999999999</v>
      </c>
      <c r="HRG187" s="32"/>
      <c r="HRH187" s="33"/>
      <c r="HRI187" s="34">
        <f>HRD187+HRF187+HRH187</f>
        <v>51.347999999999999</v>
      </c>
      <c r="IAS187" s="31"/>
      <c r="IAT187" s="32"/>
      <c r="IAU187" s="59" t="s">
        <v>13</v>
      </c>
      <c r="IAV187" s="32" t="s">
        <v>14</v>
      </c>
      <c r="IAW187" s="33">
        <v>0.38900000000000001</v>
      </c>
      <c r="IAX187" s="33">
        <f>IAX186*IAW187</f>
        <v>8.5579999999999998</v>
      </c>
      <c r="IAY187" s="32"/>
      <c r="IAZ187" s="33"/>
      <c r="IBA187" s="36">
        <v>6</v>
      </c>
      <c r="IBB187" s="33">
        <f>IAX187*IBA187</f>
        <v>51.347999999999999</v>
      </c>
      <c r="IBC187" s="32"/>
      <c r="IBD187" s="33"/>
      <c r="IBE187" s="34">
        <f>IAZ187+IBB187+IBD187</f>
        <v>51.347999999999999</v>
      </c>
      <c r="IKO187" s="31"/>
      <c r="IKP187" s="32"/>
      <c r="IKQ187" s="59" t="s">
        <v>13</v>
      </c>
      <c r="IKR187" s="32" t="s">
        <v>14</v>
      </c>
      <c r="IKS187" s="33">
        <v>0.38900000000000001</v>
      </c>
      <c r="IKT187" s="33">
        <f>IKT186*IKS187</f>
        <v>8.5579999999999998</v>
      </c>
      <c r="IKU187" s="32"/>
      <c r="IKV187" s="33"/>
      <c r="IKW187" s="36">
        <v>6</v>
      </c>
      <c r="IKX187" s="33">
        <f>IKT187*IKW187</f>
        <v>51.347999999999999</v>
      </c>
      <c r="IKY187" s="32"/>
      <c r="IKZ187" s="33"/>
      <c r="ILA187" s="34">
        <f>IKV187+IKX187+IKZ187</f>
        <v>51.347999999999999</v>
      </c>
      <c r="IUK187" s="31"/>
      <c r="IUL187" s="32"/>
      <c r="IUM187" s="59" t="s">
        <v>13</v>
      </c>
      <c r="IUN187" s="32" t="s">
        <v>14</v>
      </c>
      <c r="IUO187" s="33">
        <v>0.38900000000000001</v>
      </c>
      <c r="IUP187" s="33">
        <f>IUP186*IUO187</f>
        <v>8.5579999999999998</v>
      </c>
      <c r="IUQ187" s="32"/>
      <c r="IUR187" s="33"/>
      <c r="IUS187" s="36">
        <v>6</v>
      </c>
      <c r="IUT187" s="33">
        <f>IUP187*IUS187</f>
        <v>51.347999999999999</v>
      </c>
      <c r="IUU187" s="32"/>
      <c r="IUV187" s="33"/>
      <c r="IUW187" s="34">
        <f>IUR187+IUT187+IUV187</f>
        <v>51.347999999999999</v>
      </c>
      <c r="JEG187" s="31"/>
      <c r="JEH187" s="32"/>
      <c r="JEI187" s="59" t="s">
        <v>13</v>
      </c>
      <c r="JEJ187" s="32" t="s">
        <v>14</v>
      </c>
      <c r="JEK187" s="33">
        <v>0.38900000000000001</v>
      </c>
      <c r="JEL187" s="33">
        <f>JEL186*JEK187</f>
        <v>8.5579999999999998</v>
      </c>
      <c r="JEM187" s="32"/>
      <c r="JEN187" s="33"/>
      <c r="JEO187" s="36">
        <v>6</v>
      </c>
      <c r="JEP187" s="33">
        <f>JEL187*JEO187</f>
        <v>51.347999999999999</v>
      </c>
      <c r="JEQ187" s="32"/>
      <c r="JER187" s="33"/>
      <c r="JES187" s="34">
        <f>JEN187+JEP187+JER187</f>
        <v>51.347999999999999</v>
      </c>
      <c r="JOC187" s="31"/>
      <c r="JOD187" s="32"/>
      <c r="JOE187" s="59" t="s">
        <v>13</v>
      </c>
      <c r="JOF187" s="32" t="s">
        <v>14</v>
      </c>
      <c r="JOG187" s="33">
        <v>0.38900000000000001</v>
      </c>
      <c r="JOH187" s="33">
        <f>JOH186*JOG187</f>
        <v>8.5579999999999998</v>
      </c>
      <c r="JOI187" s="32"/>
      <c r="JOJ187" s="33"/>
      <c r="JOK187" s="36">
        <v>6</v>
      </c>
      <c r="JOL187" s="33">
        <f>JOH187*JOK187</f>
        <v>51.347999999999999</v>
      </c>
      <c r="JOM187" s="32"/>
      <c r="JON187" s="33"/>
      <c r="JOO187" s="34">
        <f>JOJ187+JOL187+JON187</f>
        <v>51.347999999999999</v>
      </c>
      <c r="JXY187" s="31"/>
      <c r="JXZ187" s="32"/>
      <c r="JYA187" s="59" t="s">
        <v>13</v>
      </c>
      <c r="JYB187" s="32" t="s">
        <v>14</v>
      </c>
      <c r="JYC187" s="33">
        <v>0.38900000000000001</v>
      </c>
      <c r="JYD187" s="33">
        <f>JYD186*JYC187</f>
        <v>8.5579999999999998</v>
      </c>
      <c r="JYE187" s="32"/>
      <c r="JYF187" s="33"/>
      <c r="JYG187" s="36">
        <v>6</v>
      </c>
      <c r="JYH187" s="33">
        <f>JYD187*JYG187</f>
        <v>51.347999999999999</v>
      </c>
      <c r="JYI187" s="32"/>
      <c r="JYJ187" s="33"/>
      <c r="JYK187" s="34">
        <f>JYF187+JYH187+JYJ187</f>
        <v>51.347999999999999</v>
      </c>
      <c r="KHU187" s="31"/>
      <c r="KHV187" s="32"/>
      <c r="KHW187" s="59" t="s">
        <v>13</v>
      </c>
      <c r="KHX187" s="32" t="s">
        <v>14</v>
      </c>
      <c r="KHY187" s="33">
        <v>0.38900000000000001</v>
      </c>
      <c r="KHZ187" s="33">
        <f>KHZ186*KHY187</f>
        <v>8.5579999999999998</v>
      </c>
      <c r="KIA187" s="32"/>
      <c r="KIB187" s="33"/>
      <c r="KIC187" s="36">
        <v>6</v>
      </c>
      <c r="KID187" s="33">
        <f>KHZ187*KIC187</f>
        <v>51.347999999999999</v>
      </c>
      <c r="KIE187" s="32"/>
      <c r="KIF187" s="33"/>
      <c r="KIG187" s="34">
        <f>KIB187+KID187+KIF187</f>
        <v>51.347999999999999</v>
      </c>
      <c r="KRQ187" s="31"/>
      <c r="KRR187" s="32"/>
      <c r="KRS187" s="59" t="s">
        <v>13</v>
      </c>
      <c r="KRT187" s="32" t="s">
        <v>14</v>
      </c>
      <c r="KRU187" s="33">
        <v>0.38900000000000001</v>
      </c>
      <c r="KRV187" s="33">
        <f>KRV186*KRU187</f>
        <v>8.5579999999999998</v>
      </c>
      <c r="KRW187" s="32"/>
      <c r="KRX187" s="33"/>
      <c r="KRY187" s="36">
        <v>6</v>
      </c>
      <c r="KRZ187" s="33">
        <f>KRV187*KRY187</f>
        <v>51.347999999999999</v>
      </c>
      <c r="KSA187" s="32"/>
      <c r="KSB187" s="33"/>
      <c r="KSC187" s="34">
        <f>KRX187+KRZ187+KSB187</f>
        <v>51.347999999999999</v>
      </c>
      <c r="LBM187" s="31"/>
      <c r="LBN187" s="32"/>
      <c r="LBO187" s="59" t="s">
        <v>13</v>
      </c>
      <c r="LBP187" s="32" t="s">
        <v>14</v>
      </c>
      <c r="LBQ187" s="33">
        <v>0.38900000000000001</v>
      </c>
      <c r="LBR187" s="33">
        <f>LBR186*LBQ187</f>
        <v>8.5579999999999998</v>
      </c>
      <c r="LBS187" s="32"/>
      <c r="LBT187" s="33"/>
      <c r="LBU187" s="36">
        <v>6</v>
      </c>
      <c r="LBV187" s="33">
        <f>LBR187*LBU187</f>
        <v>51.347999999999999</v>
      </c>
      <c r="LBW187" s="32"/>
      <c r="LBX187" s="33"/>
      <c r="LBY187" s="34">
        <f>LBT187+LBV187+LBX187</f>
        <v>51.347999999999999</v>
      </c>
      <c r="LLI187" s="31"/>
      <c r="LLJ187" s="32"/>
      <c r="LLK187" s="59" t="s">
        <v>13</v>
      </c>
      <c r="LLL187" s="32" t="s">
        <v>14</v>
      </c>
      <c r="LLM187" s="33">
        <v>0.38900000000000001</v>
      </c>
      <c r="LLN187" s="33">
        <f>LLN186*LLM187</f>
        <v>8.5579999999999998</v>
      </c>
      <c r="LLO187" s="32"/>
      <c r="LLP187" s="33"/>
      <c r="LLQ187" s="36">
        <v>6</v>
      </c>
      <c r="LLR187" s="33">
        <f>LLN187*LLQ187</f>
        <v>51.347999999999999</v>
      </c>
      <c r="LLS187" s="32"/>
      <c r="LLT187" s="33"/>
      <c r="LLU187" s="34">
        <f>LLP187+LLR187+LLT187</f>
        <v>51.347999999999999</v>
      </c>
      <c r="LVE187" s="31"/>
      <c r="LVF187" s="32"/>
      <c r="LVG187" s="59" t="s">
        <v>13</v>
      </c>
      <c r="LVH187" s="32" t="s">
        <v>14</v>
      </c>
      <c r="LVI187" s="33">
        <v>0.38900000000000001</v>
      </c>
      <c r="LVJ187" s="33">
        <f>LVJ186*LVI187</f>
        <v>8.5579999999999998</v>
      </c>
      <c r="LVK187" s="32"/>
      <c r="LVL187" s="33"/>
      <c r="LVM187" s="36">
        <v>6</v>
      </c>
      <c r="LVN187" s="33">
        <f>LVJ187*LVM187</f>
        <v>51.347999999999999</v>
      </c>
      <c r="LVO187" s="32"/>
      <c r="LVP187" s="33"/>
      <c r="LVQ187" s="34">
        <f>LVL187+LVN187+LVP187</f>
        <v>51.347999999999999</v>
      </c>
      <c r="MFA187" s="31"/>
      <c r="MFB187" s="32"/>
      <c r="MFC187" s="59" t="s">
        <v>13</v>
      </c>
      <c r="MFD187" s="32" t="s">
        <v>14</v>
      </c>
      <c r="MFE187" s="33">
        <v>0.38900000000000001</v>
      </c>
      <c r="MFF187" s="33">
        <f>MFF186*MFE187</f>
        <v>8.5579999999999998</v>
      </c>
      <c r="MFG187" s="32"/>
      <c r="MFH187" s="33"/>
      <c r="MFI187" s="36">
        <v>6</v>
      </c>
      <c r="MFJ187" s="33">
        <f>MFF187*MFI187</f>
        <v>51.347999999999999</v>
      </c>
      <c r="MFK187" s="32"/>
      <c r="MFL187" s="33"/>
      <c r="MFM187" s="34">
        <f>MFH187+MFJ187+MFL187</f>
        <v>51.347999999999999</v>
      </c>
      <c r="MOW187" s="31"/>
      <c r="MOX187" s="32"/>
      <c r="MOY187" s="59" t="s">
        <v>13</v>
      </c>
      <c r="MOZ187" s="32" t="s">
        <v>14</v>
      </c>
      <c r="MPA187" s="33">
        <v>0.38900000000000001</v>
      </c>
      <c r="MPB187" s="33">
        <f>MPB186*MPA187</f>
        <v>8.5579999999999998</v>
      </c>
      <c r="MPC187" s="32"/>
      <c r="MPD187" s="33"/>
      <c r="MPE187" s="36">
        <v>6</v>
      </c>
      <c r="MPF187" s="33">
        <f>MPB187*MPE187</f>
        <v>51.347999999999999</v>
      </c>
      <c r="MPG187" s="32"/>
      <c r="MPH187" s="33"/>
      <c r="MPI187" s="34">
        <f>MPD187+MPF187+MPH187</f>
        <v>51.347999999999999</v>
      </c>
      <c r="MYS187" s="31"/>
      <c r="MYT187" s="32"/>
      <c r="MYU187" s="59" t="s">
        <v>13</v>
      </c>
      <c r="MYV187" s="32" t="s">
        <v>14</v>
      </c>
      <c r="MYW187" s="33">
        <v>0.38900000000000001</v>
      </c>
      <c r="MYX187" s="33">
        <f>MYX186*MYW187</f>
        <v>8.5579999999999998</v>
      </c>
      <c r="MYY187" s="32"/>
      <c r="MYZ187" s="33"/>
      <c r="MZA187" s="36">
        <v>6</v>
      </c>
      <c r="MZB187" s="33">
        <f>MYX187*MZA187</f>
        <v>51.347999999999999</v>
      </c>
      <c r="MZC187" s="32"/>
      <c r="MZD187" s="33"/>
      <c r="MZE187" s="34">
        <f>MYZ187+MZB187+MZD187</f>
        <v>51.347999999999999</v>
      </c>
      <c r="NIO187" s="31"/>
      <c r="NIP187" s="32"/>
      <c r="NIQ187" s="59" t="s">
        <v>13</v>
      </c>
      <c r="NIR187" s="32" t="s">
        <v>14</v>
      </c>
      <c r="NIS187" s="33">
        <v>0.38900000000000001</v>
      </c>
      <c r="NIT187" s="33">
        <f>NIT186*NIS187</f>
        <v>8.5579999999999998</v>
      </c>
      <c r="NIU187" s="32"/>
      <c r="NIV187" s="33"/>
      <c r="NIW187" s="36">
        <v>6</v>
      </c>
      <c r="NIX187" s="33">
        <f>NIT187*NIW187</f>
        <v>51.347999999999999</v>
      </c>
      <c r="NIY187" s="32"/>
      <c r="NIZ187" s="33"/>
      <c r="NJA187" s="34">
        <f>NIV187+NIX187+NIZ187</f>
        <v>51.347999999999999</v>
      </c>
      <c r="NSK187" s="31"/>
      <c r="NSL187" s="32"/>
      <c r="NSM187" s="59" t="s">
        <v>13</v>
      </c>
      <c r="NSN187" s="32" t="s">
        <v>14</v>
      </c>
      <c r="NSO187" s="33">
        <v>0.38900000000000001</v>
      </c>
      <c r="NSP187" s="33">
        <f>NSP186*NSO187</f>
        <v>8.5579999999999998</v>
      </c>
      <c r="NSQ187" s="32"/>
      <c r="NSR187" s="33"/>
      <c r="NSS187" s="36">
        <v>6</v>
      </c>
      <c r="NST187" s="33">
        <f>NSP187*NSS187</f>
        <v>51.347999999999999</v>
      </c>
      <c r="NSU187" s="32"/>
      <c r="NSV187" s="33"/>
      <c r="NSW187" s="34">
        <f>NSR187+NST187+NSV187</f>
        <v>51.347999999999999</v>
      </c>
      <c r="OCG187" s="31"/>
      <c r="OCH187" s="32"/>
      <c r="OCI187" s="59" t="s">
        <v>13</v>
      </c>
      <c r="OCJ187" s="32" t="s">
        <v>14</v>
      </c>
      <c r="OCK187" s="33">
        <v>0.38900000000000001</v>
      </c>
      <c r="OCL187" s="33">
        <f>OCL186*OCK187</f>
        <v>8.5579999999999998</v>
      </c>
      <c r="OCM187" s="32"/>
      <c r="OCN187" s="33"/>
      <c r="OCO187" s="36">
        <v>6</v>
      </c>
      <c r="OCP187" s="33">
        <f>OCL187*OCO187</f>
        <v>51.347999999999999</v>
      </c>
      <c r="OCQ187" s="32"/>
      <c r="OCR187" s="33"/>
      <c r="OCS187" s="34">
        <f>OCN187+OCP187+OCR187</f>
        <v>51.347999999999999</v>
      </c>
      <c r="OMC187" s="31"/>
      <c r="OMD187" s="32"/>
      <c r="OME187" s="59" t="s">
        <v>13</v>
      </c>
      <c r="OMF187" s="32" t="s">
        <v>14</v>
      </c>
      <c r="OMG187" s="33">
        <v>0.38900000000000001</v>
      </c>
      <c r="OMH187" s="33">
        <f>OMH186*OMG187</f>
        <v>8.5579999999999998</v>
      </c>
      <c r="OMI187" s="32"/>
      <c r="OMJ187" s="33"/>
      <c r="OMK187" s="36">
        <v>6</v>
      </c>
      <c r="OML187" s="33">
        <f>OMH187*OMK187</f>
        <v>51.347999999999999</v>
      </c>
      <c r="OMM187" s="32"/>
      <c r="OMN187" s="33"/>
      <c r="OMO187" s="34">
        <f>OMJ187+OML187+OMN187</f>
        <v>51.347999999999999</v>
      </c>
      <c r="OVY187" s="31"/>
      <c r="OVZ187" s="32"/>
      <c r="OWA187" s="59" t="s">
        <v>13</v>
      </c>
      <c r="OWB187" s="32" t="s">
        <v>14</v>
      </c>
      <c r="OWC187" s="33">
        <v>0.38900000000000001</v>
      </c>
      <c r="OWD187" s="33">
        <f>OWD186*OWC187</f>
        <v>8.5579999999999998</v>
      </c>
      <c r="OWE187" s="32"/>
      <c r="OWF187" s="33"/>
      <c r="OWG187" s="36">
        <v>6</v>
      </c>
      <c r="OWH187" s="33">
        <f>OWD187*OWG187</f>
        <v>51.347999999999999</v>
      </c>
      <c r="OWI187" s="32"/>
      <c r="OWJ187" s="33"/>
      <c r="OWK187" s="34">
        <f>OWF187+OWH187+OWJ187</f>
        <v>51.347999999999999</v>
      </c>
      <c r="PFU187" s="31"/>
      <c r="PFV187" s="32"/>
      <c r="PFW187" s="59" t="s">
        <v>13</v>
      </c>
      <c r="PFX187" s="32" t="s">
        <v>14</v>
      </c>
      <c r="PFY187" s="33">
        <v>0.38900000000000001</v>
      </c>
      <c r="PFZ187" s="33">
        <f>PFZ186*PFY187</f>
        <v>8.5579999999999998</v>
      </c>
      <c r="PGA187" s="32"/>
      <c r="PGB187" s="33"/>
      <c r="PGC187" s="36">
        <v>6</v>
      </c>
      <c r="PGD187" s="33">
        <f>PFZ187*PGC187</f>
        <v>51.347999999999999</v>
      </c>
      <c r="PGE187" s="32"/>
      <c r="PGF187" s="33"/>
      <c r="PGG187" s="34">
        <f>PGB187+PGD187+PGF187</f>
        <v>51.347999999999999</v>
      </c>
      <c r="PPQ187" s="31"/>
      <c r="PPR187" s="32"/>
      <c r="PPS187" s="59" t="s">
        <v>13</v>
      </c>
      <c r="PPT187" s="32" t="s">
        <v>14</v>
      </c>
      <c r="PPU187" s="33">
        <v>0.38900000000000001</v>
      </c>
      <c r="PPV187" s="33">
        <f>PPV186*PPU187</f>
        <v>8.5579999999999998</v>
      </c>
      <c r="PPW187" s="32"/>
      <c r="PPX187" s="33"/>
      <c r="PPY187" s="36">
        <v>6</v>
      </c>
      <c r="PPZ187" s="33">
        <f>PPV187*PPY187</f>
        <v>51.347999999999999</v>
      </c>
      <c r="PQA187" s="32"/>
      <c r="PQB187" s="33"/>
      <c r="PQC187" s="34">
        <f>PPX187+PPZ187+PQB187</f>
        <v>51.347999999999999</v>
      </c>
      <c r="PZM187" s="31"/>
      <c r="PZN187" s="32"/>
      <c r="PZO187" s="59" t="s">
        <v>13</v>
      </c>
      <c r="PZP187" s="32" t="s">
        <v>14</v>
      </c>
      <c r="PZQ187" s="33">
        <v>0.38900000000000001</v>
      </c>
      <c r="PZR187" s="33">
        <f>PZR186*PZQ187</f>
        <v>8.5579999999999998</v>
      </c>
      <c r="PZS187" s="32"/>
      <c r="PZT187" s="33"/>
      <c r="PZU187" s="36">
        <v>6</v>
      </c>
      <c r="PZV187" s="33">
        <f>PZR187*PZU187</f>
        <v>51.347999999999999</v>
      </c>
      <c r="PZW187" s="32"/>
      <c r="PZX187" s="33"/>
      <c r="PZY187" s="34">
        <f>PZT187+PZV187+PZX187</f>
        <v>51.347999999999999</v>
      </c>
      <c r="QJI187" s="31"/>
      <c r="QJJ187" s="32"/>
      <c r="QJK187" s="59" t="s">
        <v>13</v>
      </c>
      <c r="QJL187" s="32" t="s">
        <v>14</v>
      </c>
      <c r="QJM187" s="33">
        <v>0.38900000000000001</v>
      </c>
      <c r="QJN187" s="33">
        <f>QJN186*QJM187</f>
        <v>8.5579999999999998</v>
      </c>
      <c r="QJO187" s="32"/>
      <c r="QJP187" s="33"/>
      <c r="QJQ187" s="36">
        <v>6</v>
      </c>
      <c r="QJR187" s="33">
        <f>QJN187*QJQ187</f>
        <v>51.347999999999999</v>
      </c>
      <c r="QJS187" s="32"/>
      <c r="QJT187" s="33"/>
      <c r="QJU187" s="34">
        <f>QJP187+QJR187+QJT187</f>
        <v>51.347999999999999</v>
      </c>
      <c r="QTE187" s="31"/>
      <c r="QTF187" s="32"/>
      <c r="QTG187" s="59" t="s">
        <v>13</v>
      </c>
      <c r="QTH187" s="32" t="s">
        <v>14</v>
      </c>
      <c r="QTI187" s="33">
        <v>0.38900000000000001</v>
      </c>
      <c r="QTJ187" s="33">
        <f>QTJ186*QTI187</f>
        <v>8.5579999999999998</v>
      </c>
      <c r="QTK187" s="32"/>
      <c r="QTL187" s="33"/>
      <c r="QTM187" s="36">
        <v>6</v>
      </c>
      <c r="QTN187" s="33">
        <f>QTJ187*QTM187</f>
        <v>51.347999999999999</v>
      </c>
      <c r="QTO187" s="32"/>
      <c r="QTP187" s="33"/>
      <c r="QTQ187" s="34">
        <f>QTL187+QTN187+QTP187</f>
        <v>51.347999999999999</v>
      </c>
      <c r="RDA187" s="31"/>
      <c r="RDB187" s="32"/>
      <c r="RDC187" s="59" t="s">
        <v>13</v>
      </c>
      <c r="RDD187" s="32" t="s">
        <v>14</v>
      </c>
      <c r="RDE187" s="33">
        <v>0.38900000000000001</v>
      </c>
      <c r="RDF187" s="33">
        <f>RDF186*RDE187</f>
        <v>8.5579999999999998</v>
      </c>
      <c r="RDG187" s="32"/>
      <c r="RDH187" s="33"/>
      <c r="RDI187" s="36">
        <v>6</v>
      </c>
      <c r="RDJ187" s="33">
        <f>RDF187*RDI187</f>
        <v>51.347999999999999</v>
      </c>
      <c r="RDK187" s="32"/>
      <c r="RDL187" s="33"/>
      <c r="RDM187" s="34">
        <f>RDH187+RDJ187+RDL187</f>
        <v>51.347999999999999</v>
      </c>
      <c r="RMW187" s="31"/>
      <c r="RMX187" s="32"/>
      <c r="RMY187" s="59" t="s">
        <v>13</v>
      </c>
      <c r="RMZ187" s="32" t="s">
        <v>14</v>
      </c>
      <c r="RNA187" s="33">
        <v>0.38900000000000001</v>
      </c>
      <c r="RNB187" s="33">
        <f>RNB186*RNA187</f>
        <v>8.5579999999999998</v>
      </c>
      <c r="RNC187" s="32"/>
      <c r="RND187" s="33"/>
      <c r="RNE187" s="36">
        <v>6</v>
      </c>
      <c r="RNF187" s="33">
        <f>RNB187*RNE187</f>
        <v>51.347999999999999</v>
      </c>
      <c r="RNG187" s="32"/>
      <c r="RNH187" s="33"/>
      <c r="RNI187" s="34">
        <f>RND187+RNF187+RNH187</f>
        <v>51.347999999999999</v>
      </c>
      <c r="RWS187" s="31"/>
      <c r="RWT187" s="32"/>
      <c r="RWU187" s="59" t="s">
        <v>13</v>
      </c>
      <c r="RWV187" s="32" t="s">
        <v>14</v>
      </c>
      <c r="RWW187" s="33">
        <v>0.38900000000000001</v>
      </c>
      <c r="RWX187" s="33">
        <f>RWX186*RWW187</f>
        <v>8.5579999999999998</v>
      </c>
      <c r="RWY187" s="32"/>
      <c r="RWZ187" s="33"/>
      <c r="RXA187" s="36">
        <v>6</v>
      </c>
      <c r="RXB187" s="33">
        <f>RWX187*RXA187</f>
        <v>51.347999999999999</v>
      </c>
      <c r="RXC187" s="32"/>
      <c r="RXD187" s="33"/>
      <c r="RXE187" s="34">
        <f>RWZ187+RXB187+RXD187</f>
        <v>51.347999999999999</v>
      </c>
      <c r="SGO187" s="31"/>
      <c r="SGP187" s="32"/>
      <c r="SGQ187" s="59" t="s">
        <v>13</v>
      </c>
      <c r="SGR187" s="32" t="s">
        <v>14</v>
      </c>
      <c r="SGS187" s="33">
        <v>0.38900000000000001</v>
      </c>
      <c r="SGT187" s="33">
        <f>SGT186*SGS187</f>
        <v>8.5579999999999998</v>
      </c>
      <c r="SGU187" s="32"/>
      <c r="SGV187" s="33"/>
      <c r="SGW187" s="36">
        <v>6</v>
      </c>
      <c r="SGX187" s="33">
        <f>SGT187*SGW187</f>
        <v>51.347999999999999</v>
      </c>
      <c r="SGY187" s="32"/>
      <c r="SGZ187" s="33"/>
      <c r="SHA187" s="34">
        <f>SGV187+SGX187+SGZ187</f>
        <v>51.347999999999999</v>
      </c>
      <c r="SQK187" s="31"/>
      <c r="SQL187" s="32"/>
      <c r="SQM187" s="59" t="s">
        <v>13</v>
      </c>
      <c r="SQN187" s="32" t="s">
        <v>14</v>
      </c>
      <c r="SQO187" s="33">
        <v>0.38900000000000001</v>
      </c>
      <c r="SQP187" s="33">
        <f>SQP186*SQO187</f>
        <v>8.5579999999999998</v>
      </c>
      <c r="SQQ187" s="32"/>
      <c r="SQR187" s="33"/>
      <c r="SQS187" s="36">
        <v>6</v>
      </c>
      <c r="SQT187" s="33">
        <f>SQP187*SQS187</f>
        <v>51.347999999999999</v>
      </c>
      <c r="SQU187" s="32"/>
      <c r="SQV187" s="33"/>
      <c r="SQW187" s="34">
        <f>SQR187+SQT187+SQV187</f>
        <v>51.347999999999999</v>
      </c>
      <c r="TAG187" s="31"/>
      <c r="TAH187" s="32"/>
      <c r="TAI187" s="59" t="s">
        <v>13</v>
      </c>
      <c r="TAJ187" s="32" t="s">
        <v>14</v>
      </c>
      <c r="TAK187" s="33">
        <v>0.38900000000000001</v>
      </c>
      <c r="TAL187" s="33">
        <f>TAL186*TAK187</f>
        <v>8.5579999999999998</v>
      </c>
      <c r="TAM187" s="32"/>
      <c r="TAN187" s="33"/>
      <c r="TAO187" s="36">
        <v>6</v>
      </c>
      <c r="TAP187" s="33">
        <f>TAL187*TAO187</f>
        <v>51.347999999999999</v>
      </c>
      <c r="TAQ187" s="32"/>
      <c r="TAR187" s="33"/>
      <c r="TAS187" s="34">
        <f>TAN187+TAP187+TAR187</f>
        <v>51.347999999999999</v>
      </c>
      <c r="TKC187" s="31"/>
      <c r="TKD187" s="32"/>
      <c r="TKE187" s="59" t="s">
        <v>13</v>
      </c>
      <c r="TKF187" s="32" t="s">
        <v>14</v>
      </c>
      <c r="TKG187" s="33">
        <v>0.38900000000000001</v>
      </c>
      <c r="TKH187" s="33">
        <f>TKH186*TKG187</f>
        <v>8.5579999999999998</v>
      </c>
      <c r="TKI187" s="32"/>
      <c r="TKJ187" s="33"/>
      <c r="TKK187" s="36">
        <v>6</v>
      </c>
      <c r="TKL187" s="33">
        <f>TKH187*TKK187</f>
        <v>51.347999999999999</v>
      </c>
      <c r="TKM187" s="32"/>
      <c r="TKN187" s="33"/>
      <c r="TKO187" s="34">
        <f>TKJ187+TKL187+TKN187</f>
        <v>51.347999999999999</v>
      </c>
      <c r="TTY187" s="31"/>
      <c r="TTZ187" s="32"/>
      <c r="TUA187" s="59" t="s">
        <v>13</v>
      </c>
      <c r="TUB187" s="32" t="s">
        <v>14</v>
      </c>
      <c r="TUC187" s="33">
        <v>0.38900000000000001</v>
      </c>
      <c r="TUD187" s="33">
        <f>TUD186*TUC187</f>
        <v>8.5579999999999998</v>
      </c>
      <c r="TUE187" s="32"/>
      <c r="TUF187" s="33"/>
      <c r="TUG187" s="36">
        <v>6</v>
      </c>
      <c r="TUH187" s="33">
        <f>TUD187*TUG187</f>
        <v>51.347999999999999</v>
      </c>
      <c r="TUI187" s="32"/>
      <c r="TUJ187" s="33"/>
      <c r="TUK187" s="34">
        <f>TUF187+TUH187+TUJ187</f>
        <v>51.347999999999999</v>
      </c>
      <c r="UDU187" s="31"/>
      <c r="UDV187" s="32"/>
      <c r="UDW187" s="59" t="s">
        <v>13</v>
      </c>
      <c r="UDX187" s="32" t="s">
        <v>14</v>
      </c>
      <c r="UDY187" s="33">
        <v>0.38900000000000001</v>
      </c>
      <c r="UDZ187" s="33">
        <f>UDZ186*UDY187</f>
        <v>8.5579999999999998</v>
      </c>
      <c r="UEA187" s="32"/>
      <c r="UEB187" s="33"/>
      <c r="UEC187" s="36">
        <v>6</v>
      </c>
      <c r="UED187" s="33">
        <f>UDZ187*UEC187</f>
        <v>51.347999999999999</v>
      </c>
      <c r="UEE187" s="32"/>
      <c r="UEF187" s="33"/>
      <c r="UEG187" s="34">
        <f>UEB187+UED187+UEF187</f>
        <v>51.347999999999999</v>
      </c>
      <c r="UNQ187" s="31"/>
      <c r="UNR187" s="32"/>
      <c r="UNS187" s="59" t="s">
        <v>13</v>
      </c>
      <c r="UNT187" s="32" t="s">
        <v>14</v>
      </c>
      <c r="UNU187" s="33">
        <v>0.38900000000000001</v>
      </c>
      <c r="UNV187" s="33">
        <f>UNV186*UNU187</f>
        <v>8.5579999999999998</v>
      </c>
      <c r="UNW187" s="32"/>
      <c r="UNX187" s="33"/>
      <c r="UNY187" s="36">
        <v>6</v>
      </c>
      <c r="UNZ187" s="33">
        <f>UNV187*UNY187</f>
        <v>51.347999999999999</v>
      </c>
      <c r="UOA187" s="32"/>
      <c r="UOB187" s="33"/>
      <c r="UOC187" s="34">
        <f>UNX187+UNZ187+UOB187</f>
        <v>51.347999999999999</v>
      </c>
      <c r="UXM187" s="31"/>
      <c r="UXN187" s="32"/>
      <c r="UXO187" s="59" t="s">
        <v>13</v>
      </c>
      <c r="UXP187" s="32" t="s">
        <v>14</v>
      </c>
      <c r="UXQ187" s="33">
        <v>0.38900000000000001</v>
      </c>
      <c r="UXR187" s="33">
        <f>UXR186*UXQ187</f>
        <v>8.5579999999999998</v>
      </c>
      <c r="UXS187" s="32"/>
      <c r="UXT187" s="33"/>
      <c r="UXU187" s="36">
        <v>6</v>
      </c>
      <c r="UXV187" s="33">
        <f>UXR187*UXU187</f>
        <v>51.347999999999999</v>
      </c>
      <c r="UXW187" s="32"/>
      <c r="UXX187" s="33"/>
      <c r="UXY187" s="34">
        <f>UXT187+UXV187+UXX187</f>
        <v>51.347999999999999</v>
      </c>
      <c r="VHI187" s="31"/>
      <c r="VHJ187" s="32"/>
      <c r="VHK187" s="59" t="s">
        <v>13</v>
      </c>
      <c r="VHL187" s="32" t="s">
        <v>14</v>
      </c>
      <c r="VHM187" s="33">
        <v>0.38900000000000001</v>
      </c>
      <c r="VHN187" s="33">
        <f>VHN186*VHM187</f>
        <v>8.5579999999999998</v>
      </c>
      <c r="VHO187" s="32"/>
      <c r="VHP187" s="33"/>
      <c r="VHQ187" s="36">
        <v>6</v>
      </c>
      <c r="VHR187" s="33">
        <f>VHN187*VHQ187</f>
        <v>51.347999999999999</v>
      </c>
      <c r="VHS187" s="32"/>
      <c r="VHT187" s="33"/>
      <c r="VHU187" s="34">
        <f>VHP187+VHR187+VHT187</f>
        <v>51.347999999999999</v>
      </c>
      <c r="VRE187" s="31"/>
      <c r="VRF187" s="32"/>
      <c r="VRG187" s="59" t="s">
        <v>13</v>
      </c>
      <c r="VRH187" s="32" t="s">
        <v>14</v>
      </c>
      <c r="VRI187" s="33">
        <v>0.38900000000000001</v>
      </c>
      <c r="VRJ187" s="33">
        <f>VRJ186*VRI187</f>
        <v>8.5579999999999998</v>
      </c>
      <c r="VRK187" s="32"/>
      <c r="VRL187" s="33"/>
      <c r="VRM187" s="36">
        <v>6</v>
      </c>
      <c r="VRN187" s="33">
        <f>VRJ187*VRM187</f>
        <v>51.347999999999999</v>
      </c>
      <c r="VRO187" s="32"/>
      <c r="VRP187" s="33"/>
      <c r="VRQ187" s="34">
        <f>VRL187+VRN187+VRP187</f>
        <v>51.347999999999999</v>
      </c>
      <c r="WBA187" s="31"/>
      <c r="WBB187" s="32"/>
      <c r="WBC187" s="59" t="s">
        <v>13</v>
      </c>
      <c r="WBD187" s="32" t="s">
        <v>14</v>
      </c>
      <c r="WBE187" s="33">
        <v>0.38900000000000001</v>
      </c>
      <c r="WBF187" s="33">
        <f>WBF186*WBE187</f>
        <v>8.5579999999999998</v>
      </c>
      <c r="WBG187" s="32"/>
      <c r="WBH187" s="33"/>
      <c r="WBI187" s="36">
        <v>6</v>
      </c>
      <c r="WBJ187" s="33">
        <f>WBF187*WBI187</f>
        <v>51.347999999999999</v>
      </c>
      <c r="WBK187" s="32"/>
      <c r="WBL187" s="33"/>
      <c r="WBM187" s="34">
        <f>WBH187+WBJ187+WBL187</f>
        <v>51.347999999999999</v>
      </c>
      <c r="WKW187" s="31"/>
      <c r="WKX187" s="32"/>
      <c r="WKY187" s="59" t="s">
        <v>13</v>
      </c>
      <c r="WKZ187" s="32" t="s">
        <v>14</v>
      </c>
      <c r="WLA187" s="33">
        <v>0.38900000000000001</v>
      </c>
      <c r="WLB187" s="33">
        <f>WLB186*WLA187</f>
        <v>8.5579999999999998</v>
      </c>
      <c r="WLC187" s="32"/>
      <c r="WLD187" s="33"/>
      <c r="WLE187" s="36">
        <v>6</v>
      </c>
      <c r="WLF187" s="33">
        <f>WLB187*WLE187</f>
        <v>51.347999999999999</v>
      </c>
      <c r="WLG187" s="32"/>
      <c r="WLH187" s="33"/>
      <c r="WLI187" s="34">
        <f>WLD187+WLF187+WLH187</f>
        <v>51.347999999999999</v>
      </c>
      <c r="WUS187" s="31"/>
      <c r="WUT187" s="32"/>
      <c r="WUU187" s="59" t="s">
        <v>13</v>
      </c>
      <c r="WUV187" s="32" t="s">
        <v>14</v>
      </c>
      <c r="WUW187" s="33">
        <v>0.38900000000000001</v>
      </c>
      <c r="WUX187" s="33">
        <f>WUX186*WUW187</f>
        <v>8.5579999999999998</v>
      </c>
      <c r="WUY187" s="32"/>
      <c r="WUZ187" s="33"/>
      <c r="WVA187" s="36">
        <v>6</v>
      </c>
      <c r="WVB187" s="33">
        <f>WUX187*WVA187</f>
        <v>51.347999999999999</v>
      </c>
      <c r="WVC187" s="32"/>
      <c r="WVD187" s="33"/>
      <c r="WVE187" s="34">
        <f>WUZ187+WVB187+WVD187</f>
        <v>51.347999999999999</v>
      </c>
    </row>
    <row r="188" spans="1:16130" s="35" customFormat="1" x14ac:dyDescent="0.25">
      <c r="A188" s="31"/>
      <c r="B188" s="61" t="s">
        <v>17</v>
      </c>
      <c r="C188" s="40" t="s">
        <v>18</v>
      </c>
      <c r="D188" s="69">
        <v>0.60399999999999998</v>
      </c>
      <c r="E188" s="75"/>
      <c r="F188" s="75"/>
      <c r="G188" s="75"/>
      <c r="H188" s="75"/>
      <c r="I188" s="75"/>
      <c r="J188" s="75"/>
      <c r="K188" s="70"/>
      <c r="L188" s="5" t="s">
        <v>119</v>
      </c>
      <c r="IG188" s="31"/>
      <c r="IH188" s="32"/>
      <c r="II188" s="61" t="s">
        <v>17</v>
      </c>
      <c r="IJ188" s="40" t="s">
        <v>18</v>
      </c>
      <c r="IK188" s="41">
        <v>0.151</v>
      </c>
      <c r="IL188" s="33">
        <f>IL186*IK188</f>
        <v>3.3220000000000001</v>
      </c>
      <c r="IM188" s="42"/>
      <c r="IN188" s="42"/>
      <c r="IO188" s="42"/>
      <c r="IP188" s="43"/>
      <c r="IQ188" s="44">
        <v>3.2</v>
      </c>
      <c r="IR188" s="44">
        <f>IL188*IQ188</f>
        <v>10.630400000000002</v>
      </c>
      <c r="IS188" s="34">
        <f>IN188+IP188+IR188</f>
        <v>10.630400000000002</v>
      </c>
      <c r="SC188" s="31"/>
      <c r="SD188" s="32"/>
      <c r="SE188" s="61" t="s">
        <v>17</v>
      </c>
      <c r="SF188" s="40" t="s">
        <v>18</v>
      </c>
      <c r="SG188" s="41">
        <v>0.151</v>
      </c>
      <c r="SH188" s="33">
        <f>SH186*SG188</f>
        <v>3.3220000000000001</v>
      </c>
      <c r="SI188" s="42"/>
      <c r="SJ188" s="42"/>
      <c r="SK188" s="42"/>
      <c r="SL188" s="43"/>
      <c r="SM188" s="44">
        <v>3.2</v>
      </c>
      <c r="SN188" s="44">
        <f>SH188*SM188</f>
        <v>10.630400000000002</v>
      </c>
      <c r="SO188" s="34">
        <f>SJ188+SL188+SN188</f>
        <v>10.630400000000002</v>
      </c>
      <c r="ABY188" s="31"/>
      <c r="ABZ188" s="32"/>
      <c r="ACA188" s="61" t="s">
        <v>17</v>
      </c>
      <c r="ACB188" s="40" t="s">
        <v>18</v>
      </c>
      <c r="ACC188" s="41">
        <v>0.151</v>
      </c>
      <c r="ACD188" s="33">
        <f>ACD186*ACC188</f>
        <v>3.3220000000000001</v>
      </c>
      <c r="ACE188" s="42"/>
      <c r="ACF188" s="42"/>
      <c r="ACG188" s="42"/>
      <c r="ACH188" s="43"/>
      <c r="ACI188" s="44">
        <v>3.2</v>
      </c>
      <c r="ACJ188" s="44">
        <f>ACD188*ACI188</f>
        <v>10.630400000000002</v>
      </c>
      <c r="ACK188" s="34">
        <f>ACF188+ACH188+ACJ188</f>
        <v>10.630400000000002</v>
      </c>
      <c r="ALU188" s="31"/>
      <c r="ALV188" s="32"/>
      <c r="ALW188" s="61" t="s">
        <v>17</v>
      </c>
      <c r="ALX188" s="40" t="s">
        <v>18</v>
      </c>
      <c r="ALY188" s="41">
        <v>0.151</v>
      </c>
      <c r="ALZ188" s="33">
        <f>ALZ186*ALY188</f>
        <v>3.3220000000000001</v>
      </c>
      <c r="AMA188" s="42"/>
      <c r="AMB188" s="42"/>
      <c r="AMC188" s="42"/>
      <c r="AMD188" s="43"/>
      <c r="AME188" s="44">
        <v>3.2</v>
      </c>
      <c r="AMF188" s="44">
        <f>ALZ188*AME188</f>
        <v>10.630400000000002</v>
      </c>
      <c r="AMG188" s="34">
        <f>AMB188+AMD188+AMF188</f>
        <v>10.630400000000002</v>
      </c>
      <c r="AVQ188" s="31"/>
      <c r="AVR188" s="32"/>
      <c r="AVS188" s="61" t="s">
        <v>17</v>
      </c>
      <c r="AVT188" s="40" t="s">
        <v>18</v>
      </c>
      <c r="AVU188" s="41">
        <v>0.151</v>
      </c>
      <c r="AVV188" s="33">
        <f>AVV186*AVU188</f>
        <v>3.3220000000000001</v>
      </c>
      <c r="AVW188" s="42"/>
      <c r="AVX188" s="42"/>
      <c r="AVY188" s="42"/>
      <c r="AVZ188" s="43"/>
      <c r="AWA188" s="44">
        <v>3.2</v>
      </c>
      <c r="AWB188" s="44">
        <f>AVV188*AWA188</f>
        <v>10.630400000000002</v>
      </c>
      <c r="AWC188" s="34">
        <f>AVX188+AVZ188+AWB188</f>
        <v>10.630400000000002</v>
      </c>
      <c r="BFM188" s="31"/>
      <c r="BFN188" s="32"/>
      <c r="BFO188" s="61" t="s">
        <v>17</v>
      </c>
      <c r="BFP188" s="40" t="s">
        <v>18</v>
      </c>
      <c r="BFQ188" s="41">
        <v>0.151</v>
      </c>
      <c r="BFR188" s="33">
        <f>BFR186*BFQ188</f>
        <v>3.3220000000000001</v>
      </c>
      <c r="BFS188" s="42"/>
      <c r="BFT188" s="42"/>
      <c r="BFU188" s="42"/>
      <c r="BFV188" s="43"/>
      <c r="BFW188" s="44">
        <v>3.2</v>
      </c>
      <c r="BFX188" s="44">
        <f>BFR188*BFW188</f>
        <v>10.630400000000002</v>
      </c>
      <c r="BFY188" s="34">
        <f>BFT188+BFV188+BFX188</f>
        <v>10.630400000000002</v>
      </c>
      <c r="BPI188" s="31"/>
      <c r="BPJ188" s="32"/>
      <c r="BPK188" s="61" t="s">
        <v>17</v>
      </c>
      <c r="BPL188" s="40" t="s">
        <v>18</v>
      </c>
      <c r="BPM188" s="41">
        <v>0.151</v>
      </c>
      <c r="BPN188" s="33">
        <f>BPN186*BPM188</f>
        <v>3.3220000000000001</v>
      </c>
      <c r="BPO188" s="42"/>
      <c r="BPP188" s="42"/>
      <c r="BPQ188" s="42"/>
      <c r="BPR188" s="43"/>
      <c r="BPS188" s="44">
        <v>3.2</v>
      </c>
      <c r="BPT188" s="44">
        <f>BPN188*BPS188</f>
        <v>10.630400000000002</v>
      </c>
      <c r="BPU188" s="34">
        <f>BPP188+BPR188+BPT188</f>
        <v>10.630400000000002</v>
      </c>
      <c r="BZE188" s="31"/>
      <c r="BZF188" s="32"/>
      <c r="BZG188" s="61" t="s">
        <v>17</v>
      </c>
      <c r="BZH188" s="40" t="s">
        <v>18</v>
      </c>
      <c r="BZI188" s="41">
        <v>0.151</v>
      </c>
      <c r="BZJ188" s="33">
        <f>BZJ186*BZI188</f>
        <v>3.3220000000000001</v>
      </c>
      <c r="BZK188" s="42"/>
      <c r="BZL188" s="42"/>
      <c r="BZM188" s="42"/>
      <c r="BZN188" s="43"/>
      <c r="BZO188" s="44">
        <v>3.2</v>
      </c>
      <c r="BZP188" s="44">
        <f>BZJ188*BZO188</f>
        <v>10.630400000000002</v>
      </c>
      <c r="BZQ188" s="34">
        <f>BZL188+BZN188+BZP188</f>
        <v>10.630400000000002</v>
      </c>
      <c r="CJA188" s="31"/>
      <c r="CJB188" s="32"/>
      <c r="CJC188" s="61" t="s">
        <v>17</v>
      </c>
      <c r="CJD188" s="40" t="s">
        <v>18</v>
      </c>
      <c r="CJE188" s="41">
        <v>0.151</v>
      </c>
      <c r="CJF188" s="33">
        <f>CJF186*CJE188</f>
        <v>3.3220000000000001</v>
      </c>
      <c r="CJG188" s="42"/>
      <c r="CJH188" s="42"/>
      <c r="CJI188" s="42"/>
      <c r="CJJ188" s="43"/>
      <c r="CJK188" s="44">
        <v>3.2</v>
      </c>
      <c r="CJL188" s="44">
        <f>CJF188*CJK188</f>
        <v>10.630400000000002</v>
      </c>
      <c r="CJM188" s="34">
        <f>CJH188+CJJ188+CJL188</f>
        <v>10.630400000000002</v>
      </c>
      <c r="CSW188" s="31"/>
      <c r="CSX188" s="32"/>
      <c r="CSY188" s="61" t="s">
        <v>17</v>
      </c>
      <c r="CSZ188" s="40" t="s">
        <v>18</v>
      </c>
      <c r="CTA188" s="41">
        <v>0.151</v>
      </c>
      <c r="CTB188" s="33">
        <f>CTB186*CTA188</f>
        <v>3.3220000000000001</v>
      </c>
      <c r="CTC188" s="42"/>
      <c r="CTD188" s="42"/>
      <c r="CTE188" s="42"/>
      <c r="CTF188" s="43"/>
      <c r="CTG188" s="44">
        <v>3.2</v>
      </c>
      <c r="CTH188" s="44">
        <f>CTB188*CTG188</f>
        <v>10.630400000000002</v>
      </c>
      <c r="CTI188" s="34">
        <f>CTD188+CTF188+CTH188</f>
        <v>10.630400000000002</v>
      </c>
      <c r="DCS188" s="31"/>
      <c r="DCT188" s="32"/>
      <c r="DCU188" s="61" t="s">
        <v>17</v>
      </c>
      <c r="DCV188" s="40" t="s">
        <v>18</v>
      </c>
      <c r="DCW188" s="41">
        <v>0.151</v>
      </c>
      <c r="DCX188" s="33">
        <f>DCX186*DCW188</f>
        <v>3.3220000000000001</v>
      </c>
      <c r="DCY188" s="42"/>
      <c r="DCZ188" s="42"/>
      <c r="DDA188" s="42"/>
      <c r="DDB188" s="43"/>
      <c r="DDC188" s="44">
        <v>3.2</v>
      </c>
      <c r="DDD188" s="44">
        <f>DCX188*DDC188</f>
        <v>10.630400000000002</v>
      </c>
      <c r="DDE188" s="34">
        <f>DCZ188+DDB188+DDD188</f>
        <v>10.630400000000002</v>
      </c>
      <c r="DMO188" s="31"/>
      <c r="DMP188" s="32"/>
      <c r="DMQ188" s="61" t="s">
        <v>17</v>
      </c>
      <c r="DMR188" s="40" t="s">
        <v>18</v>
      </c>
      <c r="DMS188" s="41">
        <v>0.151</v>
      </c>
      <c r="DMT188" s="33">
        <f>DMT186*DMS188</f>
        <v>3.3220000000000001</v>
      </c>
      <c r="DMU188" s="42"/>
      <c r="DMV188" s="42"/>
      <c r="DMW188" s="42"/>
      <c r="DMX188" s="43"/>
      <c r="DMY188" s="44">
        <v>3.2</v>
      </c>
      <c r="DMZ188" s="44">
        <f>DMT188*DMY188</f>
        <v>10.630400000000002</v>
      </c>
      <c r="DNA188" s="34">
        <f>DMV188+DMX188+DMZ188</f>
        <v>10.630400000000002</v>
      </c>
      <c r="DWK188" s="31"/>
      <c r="DWL188" s="32"/>
      <c r="DWM188" s="61" t="s">
        <v>17</v>
      </c>
      <c r="DWN188" s="40" t="s">
        <v>18</v>
      </c>
      <c r="DWO188" s="41">
        <v>0.151</v>
      </c>
      <c r="DWP188" s="33">
        <f>DWP186*DWO188</f>
        <v>3.3220000000000001</v>
      </c>
      <c r="DWQ188" s="42"/>
      <c r="DWR188" s="42"/>
      <c r="DWS188" s="42"/>
      <c r="DWT188" s="43"/>
      <c r="DWU188" s="44">
        <v>3.2</v>
      </c>
      <c r="DWV188" s="44">
        <f>DWP188*DWU188</f>
        <v>10.630400000000002</v>
      </c>
      <c r="DWW188" s="34">
        <f>DWR188+DWT188+DWV188</f>
        <v>10.630400000000002</v>
      </c>
      <c r="EGG188" s="31"/>
      <c r="EGH188" s="32"/>
      <c r="EGI188" s="61" t="s">
        <v>17</v>
      </c>
      <c r="EGJ188" s="40" t="s">
        <v>18</v>
      </c>
      <c r="EGK188" s="41">
        <v>0.151</v>
      </c>
      <c r="EGL188" s="33">
        <f>EGL186*EGK188</f>
        <v>3.3220000000000001</v>
      </c>
      <c r="EGM188" s="42"/>
      <c r="EGN188" s="42"/>
      <c r="EGO188" s="42"/>
      <c r="EGP188" s="43"/>
      <c r="EGQ188" s="44">
        <v>3.2</v>
      </c>
      <c r="EGR188" s="44">
        <f>EGL188*EGQ188</f>
        <v>10.630400000000002</v>
      </c>
      <c r="EGS188" s="34">
        <f>EGN188+EGP188+EGR188</f>
        <v>10.630400000000002</v>
      </c>
      <c r="EQC188" s="31"/>
      <c r="EQD188" s="32"/>
      <c r="EQE188" s="61" t="s">
        <v>17</v>
      </c>
      <c r="EQF188" s="40" t="s">
        <v>18</v>
      </c>
      <c r="EQG188" s="41">
        <v>0.151</v>
      </c>
      <c r="EQH188" s="33">
        <f>EQH186*EQG188</f>
        <v>3.3220000000000001</v>
      </c>
      <c r="EQI188" s="42"/>
      <c r="EQJ188" s="42"/>
      <c r="EQK188" s="42"/>
      <c r="EQL188" s="43"/>
      <c r="EQM188" s="44">
        <v>3.2</v>
      </c>
      <c r="EQN188" s="44">
        <f>EQH188*EQM188</f>
        <v>10.630400000000002</v>
      </c>
      <c r="EQO188" s="34">
        <f>EQJ188+EQL188+EQN188</f>
        <v>10.630400000000002</v>
      </c>
      <c r="EZY188" s="31"/>
      <c r="EZZ188" s="32"/>
      <c r="FAA188" s="61" t="s">
        <v>17</v>
      </c>
      <c r="FAB188" s="40" t="s">
        <v>18</v>
      </c>
      <c r="FAC188" s="41">
        <v>0.151</v>
      </c>
      <c r="FAD188" s="33">
        <f>FAD186*FAC188</f>
        <v>3.3220000000000001</v>
      </c>
      <c r="FAE188" s="42"/>
      <c r="FAF188" s="42"/>
      <c r="FAG188" s="42"/>
      <c r="FAH188" s="43"/>
      <c r="FAI188" s="44">
        <v>3.2</v>
      </c>
      <c r="FAJ188" s="44">
        <f>FAD188*FAI188</f>
        <v>10.630400000000002</v>
      </c>
      <c r="FAK188" s="34">
        <f>FAF188+FAH188+FAJ188</f>
        <v>10.630400000000002</v>
      </c>
      <c r="FJU188" s="31"/>
      <c r="FJV188" s="32"/>
      <c r="FJW188" s="61" t="s">
        <v>17</v>
      </c>
      <c r="FJX188" s="40" t="s">
        <v>18</v>
      </c>
      <c r="FJY188" s="41">
        <v>0.151</v>
      </c>
      <c r="FJZ188" s="33">
        <f>FJZ186*FJY188</f>
        <v>3.3220000000000001</v>
      </c>
      <c r="FKA188" s="42"/>
      <c r="FKB188" s="42"/>
      <c r="FKC188" s="42"/>
      <c r="FKD188" s="43"/>
      <c r="FKE188" s="44">
        <v>3.2</v>
      </c>
      <c r="FKF188" s="44">
        <f>FJZ188*FKE188</f>
        <v>10.630400000000002</v>
      </c>
      <c r="FKG188" s="34">
        <f>FKB188+FKD188+FKF188</f>
        <v>10.630400000000002</v>
      </c>
      <c r="FTQ188" s="31"/>
      <c r="FTR188" s="32"/>
      <c r="FTS188" s="61" t="s">
        <v>17</v>
      </c>
      <c r="FTT188" s="40" t="s">
        <v>18</v>
      </c>
      <c r="FTU188" s="41">
        <v>0.151</v>
      </c>
      <c r="FTV188" s="33">
        <f>FTV186*FTU188</f>
        <v>3.3220000000000001</v>
      </c>
      <c r="FTW188" s="42"/>
      <c r="FTX188" s="42"/>
      <c r="FTY188" s="42"/>
      <c r="FTZ188" s="43"/>
      <c r="FUA188" s="44">
        <v>3.2</v>
      </c>
      <c r="FUB188" s="44">
        <f>FTV188*FUA188</f>
        <v>10.630400000000002</v>
      </c>
      <c r="FUC188" s="34">
        <f>FTX188+FTZ188+FUB188</f>
        <v>10.630400000000002</v>
      </c>
      <c r="GDM188" s="31"/>
      <c r="GDN188" s="32"/>
      <c r="GDO188" s="61" t="s">
        <v>17</v>
      </c>
      <c r="GDP188" s="40" t="s">
        <v>18</v>
      </c>
      <c r="GDQ188" s="41">
        <v>0.151</v>
      </c>
      <c r="GDR188" s="33">
        <f>GDR186*GDQ188</f>
        <v>3.3220000000000001</v>
      </c>
      <c r="GDS188" s="42"/>
      <c r="GDT188" s="42"/>
      <c r="GDU188" s="42"/>
      <c r="GDV188" s="43"/>
      <c r="GDW188" s="44">
        <v>3.2</v>
      </c>
      <c r="GDX188" s="44">
        <f>GDR188*GDW188</f>
        <v>10.630400000000002</v>
      </c>
      <c r="GDY188" s="34">
        <f>GDT188+GDV188+GDX188</f>
        <v>10.630400000000002</v>
      </c>
      <c r="GNI188" s="31"/>
      <c r="GNJ188" s="32"/>
      <c r="GNK188" s="61" t="s">
        <v>17</v>
      </c>
      <c r="GNL188" s="40" t="s">
        <v>18</v>
      </c>
      <c r="GNM188" s="41">
        <v>0.151</v>
      </c>
      <c r="GNN188" s="33">
        <f>GNN186*GNM188</f>
        <v>3.3220000000000001</v>
      </c>
      <c r="GNO188" s="42"/>
      <c r="GNP188" s="42"/>
      <c r="GNQ188" s="42"/>
      <c r="GNR188" s="43"/>
      <c r="GNS188" s="44">
        <v>3.2</v>
      </c>
      <c r="GNT188" s="44">
        <f>GNN188*GNS188</f>
        <v>10.630400000000002</v>
      </c>
      <c r="GNU188" s="34">
        <f>GNP188+GNR188+GNT188</f>
        <v>10.630400000000002</v>
      </c>
      <c r="GXE188" s="31"/>
      <c r="GXF188" s="32"/>
      <c r="GXG188" s="61" t="s">
        <v>17</v>
      </c>
      <c r="GXH188" s="40" t="s">
        <v>18</v>
      </c>
      <c r="GXI188" s="41">
        <v>0.151</v>
      </c>
      <c r="GXJ188" s="33">
        <f>GXJ186*GXI188</f>
        <v>3.3220000000000001</v>
      </c>
      <c r="GXK188" s="42"/>
      <c r="GXL188" s="42"/>
      <c r="GXM188" s="42"/>
      <c r="GXN188" s="43"/>
      <c r="GXO188" s="44">
        <v>3.2</v>
      </c>
      <c r="GXP188" s="44">
        <f>GXJ188*GXO188</f>
        <v>10.630400000000002</v>
      </c>
      <c r="GXQ188" s="34">
        <f>GXL188+GXN188+GXP188</f>
        <v>10.630400000000002</v>
      </c>
      <c r="HHA188" s="31"/>
      <c r="HHB188" s="32"/>
      <c r="HHC188" s="61" t="s">
        <v>17</v>
      </c>
      <c r="HHD188" s="40" t="s">
        <v>18</v>
      </c>
      <c r="HHE188" s="41">
        <v>0.151</v>
      </c>
      <c r="HHF188" s="33">
        <f>HHF186*HHE188</f>
        <v>3.3220000000000001</v>
      </c>
      <c r="HHG188" s="42"/>
      <c r="HHH188" s="42"/>
      <c r="HHI188" s="42"/>
      <c r="HHJ188" s="43"/>
      <c r="HHK188" s="44">
        <v>3.2</v>
      </c>
      <c r="HHL188" s="44">
        <f>HHF188*HHK188</f>
        <v>10.630400000000002</v>
      </c>
      <c r="HHM188" s="34">
        <f>HHH188+HHJ188+HHL188</f>
        <v>10.630400000000002</v>
      </c>
      <c r="HQW188" s="31"/>
      <c r="HQX188" s="32"/>
      <c r="HQY188" s="61" t="s">
        <v>17</v>
      </c>
      <c r="HQZ188" s="40" t="s">
        <v>18</v>
      </c>
      <c r="HRA188" s="41">
        <v>0.151</v>
      </c>
      <c r="HRB188" s="33">
        <f>HRB186*HRA188</f>
        <v>3.3220000000000001</v>
      </c>
      <c r="HRC188" s="42"/>
      <c r="HRD188" s="42"/>
      <c r="HRE188" s="42"/>
      <c r="HRF188" s="43"/>
      <c r="HRG188" s="44">
        <v>3.2</v>
      </c>
      <c r="HRH188" s="44">
        <f>HRB188*HRG188</f>
        <v>10.630400000000002</v>
      </c>
      <c r="HRI188" s="34">
        <f>HRD188+HRF188+HRH188</f>
        <v>10.630400000000002</v>
      </c>
      <c r="IAS188" s="31"/>
      <c r="IAT188" s="32"/>
      <c r="IAU188" s="61" t="s">
        <v>17</v>
      </c>
      <c r="IAV188" s="40" t="s">
        <v>18</v>
      </c>
      <c r="IAW188" s="41">
        <v>0.151</v>
      </c>
      <c r="IAX188" s="33">
        <f>IAX186*IAW188</f>
        <v>3.3220000000000001</v>
      </c>
      <c r="IAY188" s="42"/>
      <c r="IAZ188" s="42"/>
      <c r="IBA188" s="42"/>
      <c r="IBB188" s="43"/>
      <c r="IBC188" s="44">
        <v>3.2</v>
      </c>
      <c r="IBD188" s="44">
        <f>IAX188*IBC188</f>
        <v>10.630400000000002</v>
      </c>
      <c r="IBE188" s="34">
        <f>IAZ188+IBB188+IBD188</f>
        <v>10.630400000000002</v>
      </c>
      <c r="IKO188" s="31"/>
      <c r="IKP188" s="32"/>
      <c r="IKQ188" s="61" t="s">
        <v>17</v>
      </c>
      <c r="IKR188" s="40" t="s">
        <v>18</v>
      </c>
      <c r="IKS188" s="41">
        <v>0.151</v>
      </c>
      <c r="IKT188" s="33">
        <f>IKT186*IKS188</f>
        <v>3.3220000000000001</v>
      </c>
      <c r="IKU188" s="42"/>
      <c r="IKV188" s="42"/>
      <c r="IKW188" s="42"/>
      <c r="IKX188" s="43"/>
      <c r="IKY188" s="44">
        <v>3.2</v>
      </c>
      <c r="IKZ188" s="44">
        <f>IKT188*IKY188</f>
        <v>10.630400000000002</v>
      </c>
      <c r="ILA188" s="34">
        <f>IKV188+IKX188+IKZ188</f>
        <v>10.630400000000002</v>
      </c>
      <c r="IUK188" s="31"/>
      <c r="IUL188" s="32"/>
      <c r="IUM188" s="61" t="s">
        <v>17</v>
      </c>
      <c r="IUN188" s="40" t="s">
        <v>18</v>
      </c>
      <c r="IUO188" s="41">
        <v>0.151</v>
      </c>
      <c r="IUP188" s="33">
        <f>IUP186*IUO188</f>
        <v>3.3220000000000001</v>
      </c>
      <c r="IUQ188" s="42"/>
      <c r="IUR188" s="42"/>
      <c r="IUS188" s="42"/>
      <c r="IUT188" s="43"/>
      <c r="IUU188" s="44">
        <v>3.2</v>
      </c>
      <c r="IUV188" s="44">
        <f>IUP188*IUU188</f>
        <v>10.630400000000002</v>
      </c>
      <c r="IUW188" s="34">
        <f>IUR188+IUT188+IUV188</f>
        <v>10.630400000000002</v>
      </c>
      <c r="JEG188" s="31"/>
      <c r="JEH188" s="32"/>
      <c r="JEI188" s="61" t="s">
        <v>17</v>
      </c>
      <c r="JEJ188" s="40" t="s">
        <v>18</v>
      </c>
      <c r="JEK188" s="41">
        <v>0.151</v>
      </c>
      <c r="JEL188" s="33">
        <f>JEL186*JEK188</f>
        <v>3.3220000000000001</v>
      </c>
      <c r="JEM188" s="42"/>
      <c r="JEN188" s="42"/>
      <c r="JEO188" s="42"/>
      <c r="JEP188" s="43"/>
      <c r="JEQ188" s="44">
        <v>3.2</v>
      </c>
      <c r="JER188" s="44">
        <f>JEL188*JEQ188</f>
        <v>10.630400000000002</v>
      </c>
      <c r="JES188" s="34">
        <f>JEN188+JEP188+JER188</f>
        <v>10.630400000000002</v>
      </c>
      <c r="JOC188" s="31"/>
      <c r="JOD188" s="32"/>
      <c r="JOE188" s="61" t="s">
        <v>17</v>
      </c>
      <c r="JOF188" s="40" t="s">
        <v>18</v>
      </c>
      <c r="JOG188" s="41">
        <v>0.151</v>
      </c>
      <c r="JOH188" s="33">
        <f>JOH186*JOG188</f>
        <v>3.3220000000000001</v>
      </c>
      <c r="JOI188" s="42"/>
      <c r="JOJ188" s="42"/>
      <c r="JOK188" s="42"/>
      <c r="JOL188" s="43"/>
      <c r="JOM188" s="44">
        <v>3.2</v>
      </c>
      <c r="JON188" s="44">
        <f>JOH188*JOM188</f>
        <v>10.630400000000002</v>
      </c>
      <c r="JOO188" s="34">
        <f>JOJ188+JOL188+JON188</f>
        <v>10.630400000000002</v>
      </c>
      <c r="JXY188" s="31"/>
      <c r="JXZ188" s="32"/>
      <c r="JYA188" s="61" t="s">
        <v>17</v>
      </c>
      <c r="JYB188" s="40" t="s">
        <v>18</v>
      </c>
      <c r="JYC188" s="41">
        <v>0.151</v>
      </c>
      <c r="JYD188" s="33">
        <f>JYD186*JYC188</f>
        <v>3.3220000000000001</v>
      </c>
      <c r="JYE188" s="42"/>
      <c r="JYF188" s="42"/>
      <c r="JYG188" s="42"/>
      <c r="JYH188" s="43"/>
      <c r="JYI188" s="44">
        <v>3.2</v>
      </c>
      <c r="JYJ188" s="44">
        <f>JYD188*JYI188</f>
        <v>10.630400000000002</v>
      </c>
      <c r="JYK188" s="34">
        <f>JYF188+JYH188+JYJ188</f>
        <v>10.630400000000002</v>
      </c>
      <c r="KHU188" s="31"/>
      <c r="KHV188" s="32"/>
      <c r="KHW188" s="61" t="s">
        <v>17</v>
      </c>
      <c r="KHX188" s="40" t="s">
        <v>18</v>
      </c>
      <c r="KHY188" s="41">
        <v>0.151</v>
      </c>
      <c r="KHZ188" s="33">
        <f>KHZ186*KHY188</f>
        <v>3.3220000000000001</v>
      </c>
      <c r="KIA188" s="42"/>
      <c r="KIB188" s="42"/>
      <c r="KIC188" s="42"/>
      <c r="KID188" s="43"/>
      <c r="KIE188" s="44">
        <v>3.2</v>
      </c>
      <c r="KIF188" s="44">
        <f>KHZ188*KIE188</f>
        <v>10.630400000000002</v>
      </c>
      <c r="KIG188" s="34">
        <f>KIB188+KID188+KIF188</f>
        <v>10.630400000000002</v>
      </c>
      <c r="KRQ188" s="31"/>
      <c r="KRR188" s="32"/>
      <c r="KRS188" s="61" t="s">
        <v>17</v>
      </c>
      <c r="KRT188" s="40" t="s">
        <v>18</v>
      </c>
      <c r="KRU188" s="41">
        <v>0.151</v>
      </c>
      <c r="KRV188" s="33">
        <f>KRV186*KRU188</f>
        <v>3.3220000000000001</v>
      </c>
      <c r="KRW188" s="42"/>
      <c r="KRX188" s="42"/>
      <c r="KRY188" s="42"/>
      <c r="KRZ188" s="43"/>
      <c r="KSA188" s="44">
        <v>3.2</v>
      </c>
      <c r="KSB188" s="44">
        <f>KRV188*KSA188</f>
        <v>10.630400000000002</v>
      </c>
      <c r="KSC188" s="34">
        <f>KRX188+KRZ188+KSB188</f>
        <v>10.630400000000002</v>
      </c>
      <c r="LBM188" s="31"/>
      <c r="LBN188" s="32"/>
      <c r="LBO188" s="61" t="s">
        <v>17</v>
      </c>
      <c r="LBP188" s="40" t="s">
        <v>18</v>
      </c>
      <c r="LBQ188" s="41">
        <v>0.151</v>
      </c>
      <c r="LBR188" s="33">
        <f>LBR186*LBQ188</f>
        <v>3.3220000000000001</v>
      </c>
      <c r="LBS188" s="42"/>
      <c r="LBT188" s="42"/>
      <c r="LBU188" s="42"/>
      <c r="LBV188" s="43"/>
      <c r="LBW188" s="44">
        <v>3.2</v>
      </c>
      <c r="LBX188" s="44">
        <f>LBR188*LBW188</f>
        <v>10.630400000000002</v>
      </c>
      <c r="LBY188" s="34">
        <f>LBT188+LBV188+LBX188</f>
        <v>10.630400000000002</v>
      </c>
      <c r="LLI188" s="31"/>
      <c r="LLJ188" s="32"/>
      <c r="LLK188" s="61" t="s">
        <v>17</v>
      </c>
      <c r="LLL188" s="40" t="s">
        <v>18</v>
      </c>
      <c r="LLM188" s="41">
        <v>0.151</v>
      </c>
      <c r="LLN188" s="33">
        <f>LLN186*LLM188</f>
        <v>3.3220000000000001</v>
      </c>
      <c r="LLO188" s="42"/>
      <c r="LLP188" s="42"/>
      <c r="LLQ188" s="42"/>
      <c r="LLR188" s="43"/>
      <c r="LLS188" s="44">
        <v>3.2</v>
      </c>
      <c r="LLT188" s="44">
        <f>LLN188*LLS188</f>
        <v>10.630400000000002</v>
      </c>
      <c r="LLU188" s="34">
        <f>LLP188+LLR188+LLT188</f>
        <v>10.630400000000002</v>
      </c>
      <c r="LVE188" s="31"/>
      <c r="LVF188" s="32"/>
      <c r="LVG188" s="61" t="s">
        <v>17</v>
      </c>
      <c r="LVH188" s="40" t="s">
        <v>18</v>
      </c>
      <c r="LVI188" s="41">
        <v>0.151</v>
      </c>
      <c r="LVJ188" s="33">
        <f>LVJ186*LVI188</f>
        <v>3.3220000000000001</v>
      </c>
      <c r="LVK188" s="42"/>
      <c r="LVL188" s="42"/>
      <c r="LVM188" s="42"/>
      <c r="LVN188" s="43"/>
      <c r="LVO188" s="44">
        <v>3.2</v>
      </c>
      <c r="LVP188" s="44">
        <f>LVJ188*LVO188</f>
        <v>10.630400000000002</v>
      </c>
      <c r="LVQ188" s="34">
        <f>LVL188+LVN188+LVP188</f>
        <v>10.630400000000002</v>
      </c>
      <c r="MFA188" s="31"/>
      <c r="MFB188" s="32"/>
      <c r="MFC188" s="61" t="s">
        <v>17</v>
      </c>
      <c r="MFD188" s="40" t="s">
        <v>18</v>
      </c>
      <c r="MFE188" s="41">
        <v>0.151</v>
      </c>
      <c r="MFF188" s="33">
        <f>MFF186*MFE188</f>
        <v>3.3220000000000001</v>
      </c>
      <c r="MFG188" s="42"/>
      <c r="MFH188" s="42"/>
      <c r="MFI188" s="42"/>
      <c r="MFJ188" s="43"/>
      <c r="MFK188" s="44">
        <v>3.2</v>
      </c>
      <c r="MFL188" s="44">
        <f>MFF188*MFK188</f>
        <v>10.630400000000002</v>
      </c>
      <c r="MFM188" s="34">
        <f>MFH188+MFJ188+MFL188</f>
        <v>10.630400000000002</v>
      </c>
      <c r="MOW188" s="31"/>
      <c r="MOX188" s="32"/>
      <c r="MOY188" s="61" t="s">
        <v>17</v>
      </c>
      <c r="MOZ188" s="40" t="s">
        <v>18</v>
      </c>
      <c r="MPA188" s="41">
        <v>0.151</v>
      </c>
      <c r="MPB188" s="33">
        <f>MPB186*MPA188</f>
        <v>3.3220000000000001</v>
      </c>
      <c r="MPC188" s="42"/>
      <c r="MPD188" s="42"/>
      <c r="MPE188" s="42"/>
      <c r="MPF188" s="43"/>
      <c r="MPG188" s="44">
        <v>3.2</v>
      </c>
      <c r="MPH188" s="44">
        <f>MPB188*MPG188</f>
        <v>10.630400000000002</v>
      </c>
      <c r="MPI188" s="34">
        <f>MPD188+MPF188+MPH188</f>
        <v>10.630400000000002</v>
      </c>
      <c r="MYS188" s="31"/>
      <c r="MYT188" s="32"/>
      <c r="MYU188" s="61" t="s">
        <v>17</v>
      </c>
      <c r="MYV188" s="40" t="s">
        <v>18</v>
      </c>
      <c r="MYW188" s="41">
        <v>0.151</v>
      </c>
      <c r="MYX188" s="33">
        <f>MYX186*MYW188</f>
        <v>3.3220000000000001</v>
      </c>
      <c r="MYY188" s="42"/>
      <c r="MYZ188" s="42"/>
      <c r="MZA188" s="42"/>
      <c r="MZB188" s="43"/>
      <c r="MZC188" s="44">
        <v>3.2</v>
      </c>
      <c r="MZD188" s="44">
        <f>MYX188*MZC188</f>
        <v>10.630400000000002</v>
      </c>
      <c r="MZE188" s="34">
        <f>MYZ188+MZB188+MZD188</f>
        <v>10.630400000000002</v>
      </c>
      <c r="NIO188" s="31"/>
      <c r="NIP188" s="32"/>
      <c r="NIQ188" s="61" t="s">
        <v>17</v>
      </c>
      <c r="NIR188" s="40" t="s">
        <v>18</v>
      </c>
      <c r="NIS188" s="41">
        <v>0.151</v>
      </c>
      <c r="NIT188" s="33">
        <f>NIT186*NIS188</f>
        <v>3.3220000000000001</v>
      </c>
      <c r="NIU188" s="42"/>
      <c r="NIV188" s="42"/>
      <c r="NIW188" s="42"/>
      <c r="NIX188" s="43"/>
      <c r="NIY188" s="44">
        <v>3.2</v>
      </c>
      <c r="NIZ188" s="44">
        <f>NIT188*NIY188</f>
        <v>10.630400000000002</v>
      </c>
      <c r="NJA188" s="34">
        <f>NIV188+NIX188+NIZ188</f>
        <v>10.630400000000002</v>
      </c>
      <c r="NSK188" s="31"/>
      <c r="NSL188" s="32"/>
      <c r="NSM188" s="61" t="s">
        <v>17</v>
      </c>
      <c r="NSN188" s="40" t="s">
        <v>18</v>
      </c>
      <c r="NSO188" s="41">
        <v>0.151</v>
      </c>
      <c r="NSP188" s="33">
        <f>NSP186*NSO188</f>
        <v>3.3220000000000001</v>
      </c>
      <c r="NSQ188" s="42"/>
      <c r="NSR188" s="42"/>
      <c r="NSS188" s="42"/>
      <c r="NST188" s="43"/>
      <c r="NSU188" s="44">
        <v>3.2</v>
      </c>
      <c r="NSV188" s="44">
        <f>NSP188*NSU188</f>
        <v>10.630400000000002</v>
      </c>
      <c r="NSW188" s="34">
        <f>NSR188+NST188+NSV188</f>
        <v>10.630400000000002</v>
      </c>
      <c r="OCG188" s="31"/>
      <c r="OCH188" s="32"/>
      <c r="OCI188" s="61" t="s">
        <v>17</v>
      </c>
      <c r="OCJ188" s="40" t="s">
        <v>18</v>
      </c>
      <c r="OCK188" s="41">
        <v>0.151</v>
      </c>
      <c r="OCL188" s="33">
        <f>OCL186*OCK188</f>
        <v>3.3220000000000001</v>
      </c>
      <c r="OCM188" s="42"/>
      <c r="OCN188" s="42"/>
      <c r="OCO188" s="42"/>
      <c r="OCP188" s="43"/>
      <c r="OCQ188" s="44">
        <v>3.2</v>
      </c>
      <c r="OCR188" s="44">
        <f>OCL188*OCQ188</f>
        <v>10.630400000000002</v>
      </c>
      <c r="OCS188" s="34">
        <f>OCN188+OCP188+OCR188</f>
        <v>10.630400000000002</v>
      </c>
      <c r="OMC188" s="31"/>
      <c r="OMD188" s="32"/>
      <c r="OME188" s="61" t="s">
        <v>17</v>
      </c>
      <c r="OMF188" s="40" t="s">
        <v>18</v>
      </c>
      <c r="OMG188" s="41">
        <v>0.151</v>
      </c>
      <c r="OMH188" s="33">
        <f>OMH186*OMG188</f>
        <v>3.3220000000000001</v>
      </c>
      <c r="OMI188" s="42"/>
      <c r="OMJ188" s="42"/>
      <c r="OMK188" s="42"/>
      <c r="OML188" s="43"/>
      <c r="OMM188" s="44">
        <v>3.2</v>
      </c>
      <c r="OMN188" s="44">
        <f>OMH188*OMM188</f>
        <v>10.630400000000002</v>
      </c>
      <c r="OMO188" s="34">
        <f>OMJ188+OML188+OMN188</f>
        <v>10.630400000000002</v>
      </c>
      <c r="OVY188" s="31"/>
      <c r="OVZ188" s="32"/>
      <c r="OWA188" s="61" t="s">
        <v>17</v>
      </c>
      <c r="OWB188" s="40" t="s">
        <v>18</v>
      </c>
      <c r="OWC188" s="41">
        <v>0.151</v>
      </c>
      <c r="OWD188" s="33">
        <f>OWD186*OWC188</f>
        <v>3.3220000000000001</v>
      </c>
      <c r="OWE188" s="42"/>
      <c r="OWF188" s="42"/>
      <c r="OWG188" s="42"/>
      <c r="OWH188" s="43"/>
      <c r="OWI188" s="44">
        <v>3.2</v>
      </c>
      <c r="OWJ188" s="44">
        <f>OWD188*OWI188</f>
        <v>10.630400000000002</v>
      </c>
      <c r="OWK188" s="34">
        <f>OWF188+OWH188+OWJ188</f>
        <v>10.630400000000002</v>
      </c>
      <c r="PFU188" s="31"/>
      <c r="PFV188" s="32"/>
      <c r="PFW188" s="61" t="s">
        <v>17</v>
      </c>
      <c r="PFX188" s="40" t="s">
        <v>18</v>
      </c>
      <c r="PFY188" s="41">
        <v>0.151</v>
      </c>
      <c r="PFZ188" s="33">
        <f>PFZ186*PFY188</f>
        <v>3.3220000000000001</v>
      </c>
      <c r="PGA188" s="42"/>
      <c r="PGB188" s="42"/>
      <c r="PGC188" s="42"/>
      <c r="PGD188" s="43"/>
      <c r="PGE188" s="44">
        <v>3.2</v>
      </c>
      <c r="PGF188" s="44">
        <f>PFZ188*PGE188</f>
        <v>10.630400000000002</v>
      </c>
      <c r="PGG188" s="34">
        <f>PGB188+PGD188+PGF188</f>
        <v>10.630400000000002</v>
      </c>
      <c r="PPQ188" s="31"/>
      <c r="PPR188" s="32"/>
      <c r="PPS188" s="61" t="s">
        <v>17</v>
      </c>
      <c r="PPT188" s="40" t="s">
        <v>18</v>
      </c>
      <c r="PPU188" s="41">
        <v>0.151</v>
      </c>
      <c r="PPV188" s="33">
        <f>PPV186*PPU188</f>
        <v>3.3220000000000001</v>
      </c>
      <c r="PPW188" s="42"/>
      <c r="PPX188" s="42"/>
      <c r="PPY188" s="42"/>
      <c r="PPZ188" s="43"/>
      <c r="PQA188" s="44">
        <v>3.2</v>
      </c>
      <c r="PQB188" s="44">
        <f>PPV188*PQA188</f>
        <v>10.630400000000002</v>
      </c>
      <c r="PQC188" s="34">
        <f>PPX188+PPZ188+PQB188</f>
        <v>10.630400000000002</v>
      </c>
      <c r="PZM188" s="31"/>
      <c r="PZN188" s="32"/>
      <c r="PZO188" s="61" t="s">
        <v>17</v>
      </c>
      <c r="PZP188" s="40" t="s">
        <v>18</v>
      </c>
      <c r="PZQ188" s="41">
        <v>0.151</v>
      </c>
      <c r="PZR188" s="33">
        <f>PZR186*PZQ188</f>
        <v>3.3220000000000001</v>
      </c>
      <c r="PZS188" s="42"/>
      <c r="PZT188" s="42"/>
      <c r="PZU188" s="42"/>
      <c r="PZV188" s="43"/>
      <c r="PZW188" s="44">
        <v>3.2</v>
      </c>
      <c r="PZX188" s="44">
        <f>PZR188*PZW188</f>
        <v>10.630400000000002</v>
      </c>
      <c r="PZY188" s="34">
        <f>PZT188+PZV188+PZX188</f>
        <v>10.630400000000002</v>
      </c>
      <c r="QJI188" s="31"/>
      <c r="QJJ188" s="32"/>
      <c r="QJK188" s="61" t="s">
        <v>17</v>
      </c>
      <c r="QJL188" s="40" t="s">
        <v>18</v>
      </c>
      <c r="QJM188" s="41">
        <v>0.151</v>
      </c>
      <c r="QJN188" s="33">
        <f>QJN186*QJM188</f>
        <v>3.3220000000000001</v>
      </c>
      <c r="QJO188" s="42"/>
      <c r="QJP188" s="42"/>
      <c r="QJQ188" s="42"/>
      <c r="QJR188" s="43"/>
      <c r="QJS188" s="44">
        <v>3.2</v>
      </c>
      <c r="QJT188" s="44">
        <f>QJN188*QJS188</f>
        <v>10.630400000000002</v>
      </c>
      <c r="QJU188" s="34">
        <f>QJP188+QJR188+QJT188</f>
        <v>10.630400000000002</v>
      </c>
      <c r="QTE188" s="31"/>
      <c r="QTF188" s="32"/>
      <c r="QTG188" s="61" t="s">
        <v>17</v>
      </c>
      <c r="QTH188" s="40" t="s">
        <v>18</v>
      </c>
      <c r="QTI188" s="41">
        <v>0.151</v>
      </c>
      <c r="QTJ188" s="33">
        <f>QTJ186*QTI188</f>
        <v>3.3220000000000001</v>
      </c>
      <c r="QTK188" s="42"/>
      <c r="QTL188" s="42"/>
      <c r="QTM188" s="42"/>
      <c r="QTN188" s="43"/>
      <c r="QTO188" s="44">
        <v>3.2</v>
      </c>
      <c r="QTP188" s="44">
        <f>QTJ188*QTO188</f>
        <v>10.630400000000002</v>
      </c>
      <c r="QTQ188" s="34">
        <f>QTL188+QTN188+QTP188</f>
        <v>10.630400000000002</v>
      </c>
      <c r="RDA188" s="31"/>
      <c r="RDB188" s="32"/>
      <c r="RDC188" s="61" t="s">
        <v>17</v>
      </c>
      <c r="RDD188" s="40" t="s">
        <v>18</v>
      </c>
      <c r="RDE188" s="41">
        <v>0.151</v>
      </c>
      <c r="RDF188" s="33">
        <f>RDF186*RDE188</f>
        <v>3.3220000000000001</v>
      </c>
      <c r="RDG188" s="42"/>
      <c r="RDH188" s="42"/>
      <c r="RDI188" s="42"/>
      <c r="RDJ188" s="43"/>
      <c r="RDK188" s="44">
        <v>3.2</v>
      </c>
      <c r="RDL188" s="44">
        <f>RDF188*RDK188</f>
        <v>10.630400000000002</v>
      </c>
      <c r="RDM188" s="34">
        <f>RDH188+RDJ188+RDL188</f>
        <v>10.630400000000002</v>
      </c>
      <c r="RMW188" s="31"/>
      <c r="RMX188" s="32"/>
      <c r="RMY188" s="61" t="s">
        <v>17</v>
      </c>
      <c r="RMZ188" s="40" t="s">
        <v>18</v>
      </c>
      <c r="RNA188" s="41">
        <v>0.151</v>
      </c>
      <c r="RNB188" s="33">
        <f>RNB186*RNA188</f>
        <v>3.3220000000000001</v>
      </c>
      <c r="RNC188" s="42"/>
      <c r="RND188" s="42"/>
      <c r="RNE188" s="42"/>
      <c r="RNF188" s="43"/>
      <c r="RNG188" s="44">
        <v>3.2</v>
      </c>
      <c r="RNH188" s="44">
        <f>RNB188*RNG188</f>
        <v>10.630400000000002</v>
      </c>
      <c r="RNI188" s="34">
        <f>RND188+RNF188+RNH188</f>
        <v>10.630400000000002</v>
      </c>
      <c r="RWS188" s="31"/>
      <c r="RWT188" s="32"/>
      <c r="RWU188" s="61" t="s">
        <v>17</v>
      </c>
      <c r="RWV188" s="40" t="s">
        <v>18</v>
      </c>
      <c r="RWW188" s="41">
        <v>0.151</v>
      </c>
      <c r="RWX188" s="33">
        <f>RWX186*RWW188</f>
        <v>3.3220000000000001</v>
      </c>
      <c r="RWY188" s="42"/>
      <c r="RWZ188" s="42"/>
      <c r="RXA188" s="42"/>
      <c r="RXB188" s="43"/>
      <c r="RXC188" s="44">
        <v>3.2</v>
      </c>
      <c r="RXD188" s="44">
        <f>RWX188*RXC188</f>
        <v>10.630400000000002</v>
      </c>
      <c r="RXE188" s="34">
        <f>RWZ188+RXB188+RXD188</f>
        <v>10.630400000000002</v>
      </c>
      <c r="SGO188" s="31"/>
      <c r="SGP188" s="32"/>
      <c r="SGQ188" s="61" t="s">
        <v>17</v>
      </c>
      <c r="SGR188" s="40" t="s">
        <v>18</v>
      </c>
      <c r="SGS188" s="41">
        <v>0.151</v>
      </c>
      <c r="SGT188" s="33">
        <f>SGT186*SGS188</f>
        <v>3.3220000000000001</v>
      </c>
      <c r="SGU188" s="42"/>
      <c r="SGV188" s="42"/>
      <c r="SGW188" s="42"/>
      <c r="SGX188" s="43"/>
      <c r="SGY188" s="44">
        <v>3.2</v>
      </c>
      <c r="SGZ188" s="44">
        <f>SGT188*SGY188</f>
        <v>10.630400000000002</v>
      </c>
      <c r="SHA188" s="34">
        <f>SGV188+SGX188+SGZ188</f>
        <v>10.630400000000002</v>
      </c>
      <c r="SQK188" s="31"/>
      <c r="SQL188" s="32"/>
      <c r="SQM188" s="61" t="s">
        <v>17</v>
      </c>
      <c r="SQN188" s="40" t="s">
        <v>18</v>
      </c>
      <c r="SQO188" s="41">
        <v>0.151</v>
      </c>
      <c r="SQP188" s="33">
        <f>SQP186*SQO188</f>
        <v>3.3220000000000001</v>
      </c>
      <c r="SQQ188" s="42"/>
      <c r="SQR188" s="42"/>
      <c r="SQS188" s="42"/>
      <c r="SQT188" s="43"/>
      <c r="SQU188" s="44">
        <v>3.2</v>
      </c>
      <c r="SQV188" s="44">
        <f>SQP188*SQU188</f>
        <v>10.630400000000002</v>
      </c>
      <c r="SQW188" s="34">
        <f>SQR188+SQT188+SQV188</f>
        <v>10.630400000000002</v>
      </c>
      <c r="TAG188" s="31"/>
      <c r="TAH188" s="32"/>
      <c r="TAI188" s="61" t="s">
        <v>17</v>
      </c>
      <c r="TAJ188" s="40" t="s">
        <v>18</v>
      </c>
      <c r="TAK188" s="41">
        <v>0.151</v>
      </c>
      <c r="TAL188" s="33">
        <f>TAL186*TAK188</f>
        <v>3.3220000000000001</v>
      </c>
      <c r="TAM188" s="42"/>
      <c r="TAN188" s="42"/>
      <c r="TAO188" s="42"/>
      <c r="TAP188" s="43"/>
      <c r="TAQ188" s="44">
        <v>3.2</v>
      </c>
      <c r="TAR188" s="44">
        <f>TAL188*TAQ188</f>
        <v>10.630400000000002</v>
      </c>
      <c r="TAS188" s="34">
        <f>TAN188+TAP188+TAR188</f>
        <v>10.630400000000002</v>
      </c>
      <c r="TKC188" s="31"/>
      <c r="TKD188" s="32"/>
      <c r="TKE188" s="61" t="s">
        <v>17</v>
      </c>
      <c r="TKF188" s="40" t="s">
        <v>18</v>
      </c>
      <c r="TKG188" s="41">
        <v>0.151</v>
      </c>
      <c r="TKH188" s="33">
        <f>TKH186*TKG188</f>
        <v>3.3220000000000001</v>
      </c>
      <c r="TKI188" s="42"/>
      <c r="TKJ188" s="42"/>
      <c r="TKK188" s="42"/>
      <c r="TKL188" s="43"/>
      <c r="TKM188" s="44">
        <v>3.2</v>
      </c>
      <c r="TKN188" s="44">
        <f>TKH188*TKM188</f>
        <v>10.630400000000002</v>
      </c>
      <c r="TKO188" s="34">
        <f>TKJ188+TKL188+TKN188</f>
        <v>10.630400000000002</v>
      </c>
      <c r="TTY188" s="31"/>
      <c r="TTZ188" s="32"/>
      <c r="TUA188" s="61" t="s">
        <v>17</v>
      </c>
      <c r="TUB188" s="40" t="s">
        <v>18</v>
      </c>
      <c r="TUC188" s="41">
        <v>0.151</v>
      </c>
      <c r="TUD188" s="33">
        <f>TUD186*TUC188</f>
        <v>3.3220000000000001</v>
      </c>
      <c r="TUE188" s="42"/>
      <c r="TUF188" s="42"/>
      <c r="TUG188" s="42"/>
      <c r="TUH188" s="43"/>
      <c r="TUI188" s="44">
        <v>3.2</v>
      </c>
      <c r="TUJ188" s="44">
        <f>TUD188*TUI188</f>
        <v>10.630400000000002</v>
      </c>
      <c r="TUK188" s="34">
        <f>TUF188+TUH188+TUJ188</f>
        <v>10.630400000000002</v>
      </c>
      <c r="UDU188" s="31"/>
      <c r="UDV188" s="32"/>
      <c r="UDW188" s="61" t="s">
        <v>17</v>
      </c>
      <c r="UDX188" s="40" t="s">
        <v>18</v>
      </c>
      <c r="UDY188" s="41">
        <v>0.151</v>
      </c>
      <c r="UDZ188" s="33">
        <f>UDZ186*UDY188</f>
        <v>3.3220000000000001</v>
      </c>
      <c r="UEA188" s="42"/>
      <c r="UEB188" s="42"/>
      <c r="UEC188" s="42"/>
      <c r="UED188" s="43"/>
      <c r="UEE188" s="44">
        <v>3.2</v>
      </c>
      <c r="UEF188" s="44">
        <f>UDZ188*UEE188</f>
        <v>10.630400000000002</v>
      </c>
      <c r="UEG188" s="34">
        <f>UEB188+UED188+UEF188</f>
        <v>10.630400000000002</v>
      </c>
      <c r="UNQ188" s="31"/>
      <c r="UNR188" s="32"/>
      <c r="UNS188" s="61" t="s">
        <v>17</v>
      </c>
      <c r="UNT188" s="40" t="s">
        <v>18</v>
      </c>
      <c r="UNU188" s="41">
        <v>0.151</v>
      </c>
      <c r="UNV188" s="33">
        <f>UNV186*UNU188</f>
        <v>3.3220000000000001</v>
      </c>
      <c r="UNW188" s="42"/>
      <c r="UNX188" s="42"/>
      <c r="UNY188" s="42"/>
      <c r="UNZ188" s="43"/>
      <c r="UOA188" s="44">
        <v>3.2</v>
      </c>
      <c r="UOB188" s="44">
        <f>UNV188*UOA188</f>
        <v>10.630400000000002</v>
      </c>
      <c r="UOC188" s="34">
        <f>UNX188+UNZ188+UOB188</f>
        <v>10.630400000000002</v>
      </c>
      <c r="UXM188" s="31"/>
      <c r="UXN188" s="32"/>
      <c r="UXO188" s="61" t="s">
        <v>17</v>
      </c>
      <c r="UXP188" s="40" t="s">
        <v>18</v>
      </c>
      <c r="UXQ188" s="41">
        <v>0.151</v>
      </c>
      <c r="UXR188" s="33">
        <f>UXR186*UXQ188</f>
        <v>3.3220000000000001</v>
      </c>
      <c r="UXS188" s="42"/>
      <c r="UXT188" s="42"/>
      <c r="UXU188" s="42"/>
      <c r="UXV188" s="43"/>
      <c r="UXW188" s="44">
        <v>3.2</v>
      </c>
      <c r="UXX188" s="44">
        <f>UXR188*UXW188</f>
        <v>10.630400000000002</v>
      </c>
      <c r="UXY188" s="34">
        <f>UXT188+UXV188+UXX188</f>
        <v>10.630400000000002</v>
      </c>
      <c r="VHI188" s="31"/>
      <c r="VHJ188" s="32"/>
      <c r="VHK188" s="61" t="s">
        <v>17</v>
      </c>
      <c r="VHL188" s="40" t="s">
        <v>18</v>
      </c>
      <c r="VHM188" s="41">
        <v>0.151</v>
      </c>
      <c r="VHN188" s="33">
        <f>VHN186*VHM188</f>
        <v>3.3220000000000001</v>
      </c>
      <c r="VHO188" s="42"/>
      <c r="VHP188" s="42"/>
      <c r="VHQ188" s="42"/>
      <c r="VHR188" s="43"/>
      <c r="VHS188" s="44">
        <v>3.2</v>
      </c>
      <c r="VHT188" s="44">
        <f>VHN188*VHS188</f>
        <v>10.630400000000002</v>
      </c>
      <c r="VHU188" s="34">
        <f>VHP188+VHR188+VHT188</f>
        <v>10.630400000000002</v>
      </c>
      <c r="VRE188" s="31"/>
      <c r="VRF188" s="32"/>
      <c r="VRG188" s="61" t="s">
        <v>17</v>
      </c>
      <c r="VRH188" s="40" t="s">
        <v>18</v>
      </c>
      <c r="VRI188" s="41">
        <v>0.151</v>
      </c>
      <c r="VRJ188" s="33">
        <f>VRJ186*VRI188</f>
        <v>3.3220000000000001</v>
      </c>
      <c r="VRK188" s="42"/>
      <c r="VRL188" s="42"/>
      <c r="VRM188" s="42"/>
      <c r="VRN188" s="43"/>
      <c r="VRO188" s="44">
        <v>3.2</v>
      </c>
      <c r="VRP188" s="44">
        <f>VRJ188*VRO188</f>
        <v>10.630400000000002</v>
      </c>
      <c r="VRQ188" s="34">
        <f>VRL188+VRN188+VRP188</f>
        <v>10.630400000000002</v>
      </c>
      <c r="WBA188" s="31"/>
      <c r="WBB188" s="32"/>
      <c r="WBC188" s="61" t="s">
        <v>17</v>
      </c>
      <c r="WBD188" s="40" t="s">
        <v>18</v>
      </c>
      <c r="WBE188" s="41">
        <v>0.151</v>
      </c>
      <c r="WBF188" s="33">
        <f>WBF186*WBE188</f>
        <v>3.3220000000000001</v>
      </c>
      <c r="WBG188" s="42"/>
      <c r="WBH188" s="42"/>
      <c r="WBI188" s="42"/>
      <c r="WBJ188" s="43"/>
      <c r="WBK188" s="44">
        <v>3.2</v>
      </c>
      <c r="WBL188" s="44">
        <f>WBF188*WBK188</f>
        <v>10.630400000000002</v>
      </c>
      <c r="WBM188" s="34">
        <f>WBH188+WBJ188+WBL188</f>
        <v>10.630400000000002</v>
      </c>
      <c r="WKW188" s="31"/>
      <c r="WKX188" s="32"/>
      <c r="WKY188" s="61" t="s">
        <v>17</v>
      </c>
      <c r="WKZ188" s="40" t="s">
        <v>18</v>
      </c>
      <c r="WLA188" s="41">
        <v>0.151</v>
      </c>
      <c r="WLB188" s="33">
        <f>WLB186*WLA188</f>
        <v>3.3220000000000001</v>
      </c>
      <c r="WLC188" s="42"/>
      <c r="WLD188" s="42"/>
      <c r="WLE188" s="42"/>
      <c r="WLF188" s="43"/>
      <c r="WLG188" s="44">
        <v>3.2</v>
      </c>
      <c r="WLH188" s="44">
        <f>WLB188*WLG188</f>
        <v>10.630400000000002</v>
      </c>
      <c r="WLI188" s="34">
        <f>WLD188+WLF188+WLH188</f>
        <v>10.630400000000002</v>
      </c>
      <c r="WUS188" s="31"/>
      <c r="WUT188" s="32"/>
      <c r="WUU188" s="61" t="s">
        <v>17</v>
      </c>
      <c r="WUV188" s="40" t="s">
        <v>18</v>
      </c>
      <c r="WUW188" s="41">
        <v>0.151</v>
      </c>
      <c r="WUX188" s="33">
        <f>WUX186*WUW188</f>
        <v>3.3220000000000001</v>
      </c>
      <c r="WUY188" s="42"/>
      <c r="WUZ188" s="42"/>
      <c r="WVA188" s="42"/>
      <c r="WVB188" s="43"/>
      <c r="WVC188" s="44">
        <v>3.2</v>
      </c>
      <c r="WVD188" s="44">
        <f>WUX188*WVC188</f>
        <v>10.630400000000002</v>
      </c>
      <c r="WVE188" s="34">
        <f>WUZ188+WVB188+WVD188</f>
        <v>10.630400000000002</v>
      </c>
    </row>
    <row r="189" spans="1:16130" s="35" customFormat="1" x14ac:dyDescent="0.25">
      <c r="A189" s="31"/>
      <c r="B189" s="32" t="s">
        <v>26</v>
      </c>
      <c r="C189" s="32"/>
      <c r="D189" s="69"/>
      <c r="E189" s="69"/>
      <c r="F189" s="69"/>
      <c r="G189" s="69"/>
      <c r="H189" s="69"/>
      <c r="I189" s="69"/>
      <c r="J189" s="69"/>
      <c r="K189" s="70"/>
      <c r="L189" s="5" t="s">
        <v>119</v>
      </c>
      <c r="IG189" s="31"/>
      <c r="IH189" s="32"/>
      <c r="II189" s="32" t="s">
        <v>26</v>
      </c>
      <c r="IJ189" s="32"/>
      <c r="IK189" s="32"/>
      <c r="IL189" s="33"/>
      <c r="IM189" s="32"/>
      <c r="IN189" s="33"/>
      <c r="IO189" s="32"/>
      <c r="IP189" s="33"/>
      <c r="IQ189" s="32"/>
      <c r="IR189" s="33"/>
      <c r="IS189" s="34"/>
      <c r="SC189" s="31"/>
      <c r="SD189" s="32"/>
      <c r="SE189" s="32" t="s">
        <v>26</v>
      </c>
      <c r="SF189" s="32"/>
      <c r="SG189" s="32"/>
      <c r="SH189" s="33"/>
      <c r="SI189" s="32"/>
      <c r="SJ189" s="33"/>
      <c r="SK189" s="32"/>
      <c r="SL189" s="33"/>
      <c r="SM189" s="32"/>
      <c r="SN189" s="33"/>
      <c r="SO189" s="34"/>
      <c r="ABY189" s="31"/>
      <c r="ABZ189" s="32"/>
      <c r="ACA189" s="32" t="s">
        <v>26</v>
      </c>
      <c r="ACB189" s="32"/>
      <c r="ACC189" s="32"/>
      <c r="ACD189" s="33"/>
      <c r="ACE189" s="32"/>
      <c r="ACF189" s="33"/>
      <c r="ACG189" s="32"/>
      <c r="ACH189" s="33"/>
      <c r="ACI189" s="32"/>
      <c r="ACJ189" s="33"/>
      <c r="ACK189" s="34"/>
      <c r="ALU189" s="31"/>
      <c r="ALV189" s="32"/>
      <c r="ALW189" s="32" t="s">
        <v>26</v>
      </c>
      <c r="ALX189" s="32"/>
      <c r="ALY189" s="32"/>
      <c r="ALZ189" s="33"/>
      <c r="AMA189" s="32"/>
      <c r="AMB189" s="33"/>
      <c r="AMC189" s="32"/>
      <c r="AMD189" s="33"/>
      <c r="AME189" s="32"/>
      <c r="AMF189" s="33"/>
      <c r="AMG189" s="34"/>
      <c r="AVQ189" s="31"/>
      <c r="AVR189" s="32"/>
      <c r="AVS189" s="32" t="s">
        <v>26</v>
      </c>
      <c r="AVT189" s="32"/>
      <c r="AVU189" s="32"/>
      <c r="AVV189" s="33"/>
      <c r="AVW189" s="32"/>
      <c r="AVX189" s="33"/>
      <c r="AVY189" s="32"/>
      <c r="AVZ189" s="33"/>
      <c r="AWA189" s="32"/>
      <c r="AWB189" s="33"/>
      <c r="AWC189" s="34"/>
      <c r="BFM189" s="31"/>
      <c r="BFN189" s="32"/>
      <c r="BFO189" s="32" t="s">
        <v>26</v>
      </c>
      <c r="BFP189" s="32"/>
      <c r="BFQ189" s="32"/>
      <c r="BFR189" s="33"/>
      <c r="BFS189" s="32"/>
      <c r="BFT189" s="33"/>
      <c r="BFU189" s="32"/>
      <c r="BFV189" s="33"/>
      <c r="BFW189" s="32"/>
      <c r="BFX189" s="33"/>
      <c r="BFY189" s="34"/>
      <c r="BPI189" s="31"/>
      <c r="BPJ189" s="32"/>
      <c r="BPK189" s="32" t="s">
        <v>26</v>
      </c>
      <c r="BPL189" s="32"/>
      <c r="BPM189" s="32"/>
      <c r="BPN189" s="33"/>
      <c r="BPO189" s="32"/>
      <c r="BPP189" s="33"/>
      <c r="BPQ189" s="32"/>
      <c r="BPR189" s="33"/>
      <c r="BPS189" s="32"/>
      <c r="BPT189" s="33"/>
      <c r="BPU189" s="34"/>
      <c r="BZE189" s="31"/>
      <c r="BZF189" s="32"/>
      <c r="BZG189" s="32" t="s">
        <v>26</v>
      </c>
      <c r="BZH189" s="32"/>
      <c r="BZI189" s="32"/>
      <c r="BZJ189" s="33"/>
      <c r="BZK189" s="32"/>
      <c r="BZL189" s="33"/>
      <c r="BZM189" s="32"/>
      <c r="BZN189" s="33"/>
      <c r="BZO189" s="32"/>
      <c r="BZP189" s="33"/>
      <c r="BZQ189" s="34"/>
      <c r="CJA189" s="31"/>
      <c r="CJB189" s="32"/>
      <c r="CJC189" s="32" t="s">
        <v>26</v>
      </c>
      <c r="CJD189" s="32"/>
      <c r="CJE189" s="32"/>
      <c r="CJF189" s="33"/>
      <c r="CJG189" s="32"/>
      <c r="CJH189" s="33"/>
      <c r="CJI189" s="32"/>
      <c r="CJJ189" s="33"/>
      <c r="CJK189" s="32"/>
      <c r="CJL189" s="33"/>
      <c r="CJM189" s="34"/>
      <c r="CSW189" s="31"/>
      <c r="CSX189" s="32"/>
      <c r="CSY189" s="32" t="s">
        <v>26</v>
      </c>
      <c r="CSZ189" s="32"/>
      <c r="CTA189" s="32"/>
      <c r="CTB189" s="33"/>
      <c r="CTC189" s="32"/>
      <c r="CTD189" s="33"/>
      <c r="CTE189" s="32"/>
      <c r="CTF189" s="33"/>
      <c r="CTG189" s="32"/>
      <c r="CTH189" s="33"/>
      <c r="CTI189" s="34"/>
      <c r="DCS189" s="31"/>
      <c r="DCT189" s="32"/>
      <c r="DCU189" s="32" t="s">
        <v>26</v>
      </c>
      <c r="DCV189" s="32"/>
      <c r="DCW189" s="32"/>
      <c r="DCX189" s="33"/>
      <c r="DCY189" s="32"/>
      <c r="DCZ189" s="33"/>
      <c r="DDA189" s="32"/>
      <c r="DDB189" s="33"/>
      <c r="DDC189" s="32"/>
      <c r="DDD189" s="33"/>
      <c r="DDE189" s="34"/>
      <c r="DMO189" s="31"/>
      <c r="DMP189" s="32"/>
      <c r="DMQ189" s="32" t="s">
        <v>26</v>
      </c>
      <c r="DMR189" s="32"/>
      <c r="DMS189" s="32"/>
      <c r="DMT189" s="33"/>
      <c r="DMU189" s="32"/>
      <c r="DMV189" s="33"/>
      <c r="DMW189" s="32"/>
      <c r="DMX189" s="33"/>
      <c r="DMY189" s="32"/>
      <c r="DMZ189" s="33"/>
      <c r="DNA189" s="34"/>
      <c r="DWK189" s="31"/>
      <c r="DWL189" s="32"/>
      <c r="DWM189" s="32" t="s">
        <v>26</v>
      </c>
      <c r="DWN189" s="32"/>
      <c r="DWO189" s="32"/>
      <c r="DWP189" s="33"/>
      <c r="DWQ189" s="32"/>
      <c r="DWR189" s="33"/>
      <c r="DWS189" s="32"/>
      <c r="DWT189" s="33"/>
      <c r="DWU189" s="32"/>
      <c r="DWV189" s="33"/>
      <c r="DWW189" s="34"/>
      <c r="EGG189" s="31"/>
      <c r="EGH189" s="32"/>
      <c r="EGI189" s="32" t="s">
        <v>26</v>
      </c>
      <c r="EGJ189" s="32"/>
      <c r="EGK189" s="32"/>
      <c r="EGL189" s="33"/>
      <c r="EGM189" s="32"/>
      <c r="EGN189" s="33"/>
      <c r="EGO189" s="32"/>
      <c r="EGP189" s="33"/>
      <c r="EGQ189" s="32"/>
      <c r="EGR189" s="33"/>
      <c r="EGS189" s="34"/>
      <c r="EQC189" s="31"/>
      <c r="EQD189" s="32"/>
      <c r="EQE189" s="32" t="s">
        <v>26</v>
      </c>
      <c r="EQF189" s="32"/>
      <c r="EQG189" s="32"/>
      <c r="EQH189" s="33"/>
      <c r="EQI189" s="32"/>
      <c r="EQJ189" s="33"/>
      <c r="EQK189" s="32"/>
      <c r="EQL189" s="33"/>
      <c r="EQM189" s="32"/>
      <c r="EQN189" s="33"/>
      <c r="EQO189" s="34"/>
      <c r="EZY189" s="31"/>
      <c r="EZZ189" s="32"/>
      <c r="FAA189" s="32" t="s">
        <v>26</v>
      </c>
      <c r="FAB189" s="32"/>
      <c r="FAC189" s="32"/>
      <c r="FAD189" s="33"/>
      <c r="FAE189" s="32"/>
      <c r="FAF189" s="33"/>
      <c r="FAG189" s="32"/>
      <c r="FAH189" s="33"/>
      <c r="FAI189" s="32"/>
      <c r="FAJ189" s="33"/>
      <c r="FAK189" s="34"/>
      <c r="FJU189" s="31"/>
      <c r="FJV189" s="32"/>
      <c r="FJW189" s="32" t="s">
        <v>26</v>
      </c>
      <c r="FJX189" s="32"/>
      <c r="FJY189" s="32"/>
      <c r="FJZ189" s="33"/>
      <c r="FKA189" s="32"/>
      <c r="FKB189" s="33"/>
      <c r="FKC189" s="32"/>
      <c r="FKD189" s="33"/>
      <c r="FKE189" s="32"/>
      <c r="FKF189" s="33"/>
      <c r="FKG189" s="34"/>
      <c r="FTQ189" s="31"/>
      <c r="FTR189" s="32"/>
      <c r="FTS189" s="32" t="s">
        <v>26</v>
      </c>
      <c r="FTT189" s="32"/>
      <c r="FTU189" s="32"/>
      <c r="FTV189" s="33"/>
      <c r="FTW189" s="32"/>
      <c r="FTX189" s="33"/>
      <c r="FTY189" s="32"/>
      <c r="FTZ189" s="33"/>
      <c r="FUA189" s="32"/>
      <c r="FUB189" s="33"/>
      <c r="FUC189" s="34"/>
      <c r="GDM189" s="31"/>
      <c r="GDN189" s="32"/>
      <c r="GDO189" s="32" t="s">
        <v>26</v>
      </c>
      <c r="GDP189" s="32"/>
      <c r="GDQ189" s="32"/>
      <c r="GDR189" s="33"/>
      <c r="GDS189" s="32"/>
      <c r="GDT189" s="33"/>
      <c r="GDU189" s="32"/>
      <c r="GDV189" s="33"/>
      <c r="GDW189" s="32"/>
      <c r="GDX189" s="33"/>
      <c r="GDY189" s="34"/>
      <c r="GNI189" s="31"/>
      <c r="GNJ189" s="32"/>
      <c r="GNK189" s="32" t="s">
        <v>26</v>
      </c>
      <c r="GNL189" s="32"/>
      <c r="GNM189" s="32"/>
      <c r="GNN189" s="33"/>
      <c r="GNO189" s="32"/>
      <c r="GNP189" s="33"/>
      <c r="GNQ189" s="32"/>
      <c r="GNR189" s="33"/>
      <c r="GNS189" s="32"/>
      <c r="GNT189" s="33"/>
      <c r="GNU189" s="34"/>
      <c r="GXE189" s="31"/>
      <c r="GXF189" s="32"/>
      <c r="GXG189" s="32" t="s">
        <v>26</v>
      </c>
      <c r="GXH189" s="32"/>
      <c r="GXI189" s="32"/>
      <c r="GXJ189" s="33"/>
      <c r="GXK189" s="32"/>
      <c r="GXL189" s="33"/>
      <c r="GXM189" s="32"/>
      <c r="GXN189" s="33"/>
      <c r="GXO189" s="32"/>
      <c r="GXP189" s="33"/>
      <c r="GXQ189" s="34"/>
      <c r="HHA189" s="31"/>
      <c r="HHB189" s="32"/>
      <c r="HHC189" s="32" t="s">
        <v>26</v>
      </c>
      <c r="HHD189" s="32"/>
      <c r="HHE189" s="32"/>
      <c r="HHF189" s="33"/>
      <c r="HHG189" s="32"/>
      <c r="HHH189" s="33"/>
      <c r="HHI189" s="32"/>
      <c r="HHJ189" s="33"/>
      <c r="HHK189" s="32"/>
      <c r="HHL189" s="33"/>
      <c r="HHM189" s="34"/>
      <c r="HQW189" s="31"/>
      <c r="HQX189" s="32"/>
      <c r="HQY189" s="32" t="s">
        <v>26</v>
      </c>
      <c r="HQZ189" s="32"/>
      <c r="HRA189" s="32"/>
      <c r="HRB189" s="33"/>
      <c r="HRC189" s="32"/>
      <c r="HRD189" s="33"/>
      <c r="HRE189" s="32"/>
      <c r="HRF189" s="33"/>
      <c r="HRG189" s="32"/>
      <c r="HRH189" s="33"/>
      <c r="HRI189" s="34"/>
      <c r="IAS189" s="31"/>
      <c r="IAT189" s="32"/>
      <c r="IAU189" s="32" t="s">
        <v>26</v>
      </c>
      <c r="IAV189" s="32"/>
      <c r="IAW189" s="32"/>
      <c r="IAX189" s="33"/>
      <c r="IAY189" s="32"/>
      <c r="IAZ189" s="33"/>
      <c r="IBA189" s="32"/>
      <c r="IBB189" s="33"/>
      <c r="IBC189" s="32"/>
      <c r="IBD189" s="33"/>
      <c r="IBE189" s="34"/>
      <c r="IKO189" s="31"/>
      <c r="IKP189" s="32"/>
      <c r="IKQ189" s="32" t="s">
        <v>26</v>
      </c>
      <c r="IKR189" s="32"/>
      <c r="IKS189" s="32"/>
      <c r="IKT189" s="33"/>
      <c r="IKU189" s="32"/>
      <c r="IKV189" s="33"/>
      <c r="IKW189" s="32"/>
      <c r="IKX189" s="33"/>
      <c r="IKY189" s="32"/>
      <c r="IKZ189" s="33"/>
      <c r="ILA189" s="34"/>
      <c r="IUK189" s="31"/>
      <c r="IUL189" s="32"/>
      <c r="IUM189" s="32" t="s">
        <v>26</v>
      </c>
      <c r="IUN189" s="32"/>
      <c r="IUO189" s="32"/>
      <c r="IUP189" s="33"/>
      <c r="IUQ189" s="32"/>
      <c r="IUR189" s="33"/>
      <c r="IUS189" s="32"/>
      <c r="IUT189" s="33"/>
      <c r="IUU189" s="32"/>
      <c r="IUV189" s="33"/>
      <c r="IUW189" s="34"/>
      <c r="JEG189" s="31"/>
      <c r="JEH189" s="32"/>
      <c r="JEI189" s="32" t="s">
        <v>26</v>
      </c>
      <c r="JEJ189" s="32"/>
      <c r="JEK189" s="32"/>
      <c r="JEL189" s="33"/>
      <c r="JEM189" s="32"/>
      <c r="JEN189" s="33"/>
      <c r="JEO189" s="32"/>
      <c r="JEP189" s="33"/>
      <c r="JEQ189" s="32"/>
      <c r="JER189" s="33"/>
      <c r="JES189" s="34"/>
      <c r="JOC189" s="31"/>
      <c r="JOD189" s="32"/>
      <c r="JOE189" s="32" t="s">
        <v>26</v>
      </c>
      <c r="JOF189" s="32"/>
      <c r="JOG189" s="32"/>
      <c r="JOH189" s="33"/>
      <c r="JOI189" s="32"/>
      <c r="JOJ189" s="33"/>
      <c r="JOK189" s="32"/>
      <c r="JOL189" s="33"/>
      <c r="JOM189" s="32"/>
      <c r="JON189" s="33"/>
      <c r="JOO189" s="34"/>
      <c r="JXY189" s="31"/>
      <c r="JXZ189" s="32"/>
      <c r="JYA189" s="32" t="s">
        <v>26</v>
      </c>
      <c r="JYB189" s="32"/>
      <c r="JYC189" s="32"/>
      <c r="JYD189" s="33"/>
      <c r="JYE189" s="32"/>
      <c r="JYF189" s="33"/>
      <c r="JYG189" s="32"/>
      <c r="JYH189" s="33"/>
      <c r="JYI189" s="32"/>
      <c r="JYJ189" s="33"/>
      <c r="JYK189" s="34"/>
      <c r="KHU189" s="31"/>
      <c r="KHV189" s="32"/>
      <c r="KHW189" s="32" t="s">
        <v>26</v>
      </c>
      <c r="KHX189" s="32"/>
      <c r="KHY189" s="32"/>
      <c r="KHZ189" s="33"/>
      <c r="KIA189" s="32"/>
      <c r="KIB189" s="33"/>
      <c r="KIC189" s="32"/>
      <c r="KID189" s="33"/>
      <c r="KIE189" s="32"/>
      <c r="KIF189" s="33"/>
      <c r="KIG189" s="34"/>
      <c r="KRQ189" s="31"/>
      <c r="KRR189" s="32"/>
      <c r="KRS189" s="32" t="s">
        <v>26</v>
      </c>
      <c r="KRT189" s="32"/>
      <c r="KRU189" s="32"/>
      <c r="KRV189" s="33"/>
      <c r="KRW189" s="32"/>
      <c r="KRX189" s="33"/>
      <c r="KRY189" s="32"/>
      <c r="KRZ189" s="33"/>
      <c r="KSA189" s="32"/>
      <c r="KSB189" s="33"/>
      <c r="KSC189" s="34"/>
      <c r="LBM189" s="31"/>
      <c r="LBN189" s="32"/>
      <c r="LBO189" s="32" t="s">
        <v>26</v>
      </c>
      <c r="LBP189" s="32"/>
      <c r="LBQ189" s="32"/>
      <c r="LBR189" s="33"/>
      <c r="LBS189" s="32"/>
      <c r="LBT189" s="33"/>
      <c r="LBU189" s="32"/>
      <c r="LBV189" s="33"/>
      <c r="LBW189" s="32"/>
      <c r="LBX189" s="33"/>
      <c r="LBY189" s="34"/>
      <c r="LLI189" s="31"/>
      <c r="LLJ189" s="32"/>
      <c r="LLK189" s="32" t="s">
        <v>26</v>
      </c>
      <c r="LLL189" s="32"/>
      <c r="LLM189" s="32"/>
      <c r="LLN189" s="33"/>
      <c r="LLO189" s="32"/>
      <c r="LLP189" s="33"/>
      <c r="LLQ189" s="32"/>
      <c r="LLR189" s="33"/>
      <c r="LLS189" s="32"/>
      <c r="LLT189" s="33"/>
      <c r="LLU189" s="34"/>
      <c r="LVE189" s="31"/>
      <c r="LVF189" s="32"/>
      <c r="LVG189" s="32" t="s">
        <v>26</v>
      </c>
      <c r="LVH189" s="32"/>
      <c r="LVI189" s="32"/>
      <c r="LVJ189" s="33"/>
      <c r="LVK189" s="32"/>
      <c r="LVL189" s="33"/>
      <c r="LVM189" s="32"/>
      <c r="LVN189" s="33"/>
      <c r="LVO189" s="32"/>
      <c r="LVP189" s="33"/>
      <c r="LVQ189" s="34"/>
      <c r="MFA189" s="31"/>
      <c r="MFB189" s="32"/>
      <c r="MFC189" s="32" t="s">
        <v>26</v>
      </c>
      <c r="MFD189" s="32"/>
      <c r="MFE189" s="32"/>
      <c r="MFF189" s="33"/>
      <c r="MFG189" s="32"/>
      <c r="MFH189" s="33"/>
      <c r="MFI189" s="32"/>
      <c r="MFJ189" s="33"/>
      <c r="MFK189" s="32"/>
      <c r="MFL189" s="33"/>
      <c r="MFM189" s="34"/>
      <c r="MOW189" s="31"/>
      <c r="MOX189" s="32"/>
      <c r="MOY189" s="32" t="s">
        <v>26</v>
      </c>
      <c r="MOZ189" s="32"/>
      <c r="MPA189" s="32"/>
      <c r="MPB189" s="33"/>
      <c r="MPC189" s="32"/>
      <c r="MPD189" s="33"/>
      <c r="MPE189" s="32"/>
      <c r="MPF189" s="33"/>
      <c r="MPG189" s="32"/>
      <c r="MPH189" s="33"/>
      <c r="MPI189" s="34"/>
      <c r="MYS189" s="31"/>
      <c r="MYT189" s="32"/>
      <c r="MYU189" s="32" t="s">
        <v>26</v>
      </c>
      <c r="MYV189" s="32"/>
      <c r="MYW189" s="32"/>
      <c r="MYX189" s="33"/>
      <c r="MYY189" s="32"/>
      <c r="MYZ189" s="33"/>
      <c r="MZA189" s="32"/>
      <c r="MZB189" s="33"/>
      <c r="MZC189" s="32"/>
      <c r="MZD189" s="33"/>
      <c r="MZE189" s="34"/>
      <c r="NIO189" s="31"/>
      <c r="NIP189" s="32"/>
      <c r="NIQ189" s="32" t="s">
        <v>26</v>
      </c>
      <c r="NIR189" s="32"/>
      <c r="NIS189" s="32"/>
      <c r="NIT189" s="33"/>
      <c r="NIU189" s="32"/>
      <c r="NIV189" s="33"/>
      <c r="NIW189" s="32"/>
      <c r="NIX189" s="33"/>
      <c r="NIY189" s="32"/>
      <c r="NIZ189" s="33"/>
      <c r="NJA189" s="34"/>
      <c r="NSK189" s="31"/>
      <c r="NSL189" s="32"/>
      <c r="NSM189" s="32" t="s">
        <v>26</v>
      </c>
      <c r="NSN189" s="32"/>
      <c r="NSO189" s="32"/>
      <c r="NSP189" s="33"/>
      <c r="NSQ189" s="32"/>
      <c r="NSR189" s="33"/>
      <c r="NSS189" s="32"/>
      <c r="NST189" s="33"/>
      <c r="NSU189" s="32"/>
      <c r="NSV189" s="33"/>
      <c r="NSW189" s="34"/>
      <c r="OCG189" s="31"/>
      <c r="OCH189" s="32"/>
      <c r="OCI189" s="32" t="s">
        <v>26</v>
      </c>
      <c r="OCJ189" s="32"/>
      <c r="OCK189" s="32"/>
      <c r="OCL189" s="33"/>
      <c r="OCM189" s="32"/>
      <c r="OCN189" s="33"/>
      <c r="OCO189" s="32"/>
      <c r="OCP189" s="33"/>
      <c r="OCQ189" s="32"/>
      <c r="OCR189" s="33"/>
      <c r="OCS189" s="34"/>
      <c r="OMC189" s="31"/>
      <c r="OMD189" s="32"/>
      <c r="OME189" s="32" t="s">
        <v>26</v>
      </c>
      <c r="OMF189" s="32"/>
      <c r="OMG189" s="32"/>
      <c r="OMH189" s="33"/>
      <c r="OMI189" s="32"/>
      <c r="OMJ189" s="33"/>
      <c r="OMK189" s="32"/>
      <c r="OML189" s="33"/>
      <c r="OMM189" s="32"/>
      <c r="OMN189" s="33"/>
      <c r="OMO189" s="34"/>
      <c r="OVY189" s="31"/>
      <c r="OVZ189" s="32"/>
      <c r="OWA189" s="32" t="s">
        <v>26</v>
      </c>
      <c r="OWB189" s="32"/>
      <c r="OWC189" s="32"/>
      <c r="OWD189" s="33"/>
      <c r="OWE189" s="32"/>
      <c r="OWF189" s="33"/>
      <c r="OWG189" s="32"/>
      <c r="OWH189" s="33"/>
      <c r="OWI189" s="32"/>
      <c r="OWJ189" s="33"/>
      <c r="OWK189" s="34"/>
      <c r="PFU189" s="31"/>
      <c r="PFV189" s="32"/>
      <c r="PFW189" s="32" t="s">
        <v>26</v>
      </c>
      <c r="PFX189" s="32"/>
      <c r="PFY189" s="32"/>
      <c r="PFZ189" s="33"/>
      <c r="PGA189" s="32"/>
      <c r="PGB189" s="33"/>
      <c r="PGC189" s="32"/>
      <c r="PGD189" s="33"/>
      <c r="PGE189" s="32"/>
      <c r="PGF189" s="33"/>
      <c r="PGG189" s="34"/>
      <c r="PPQ189" s="31"/>
      <c r="PPR189" s="32"/>
      <c r="PPS189" s="32" t="s">
        <v>26</v>
      </c>
      <c r="PPT189" s="32"/>
      <c r="PPU189" s="32"/>
      <c r="PPV189" s="33"/>
      <c r="PPW189" s="32"/>
      <c r="PPX189" s="33"/>
      <c r="PPY189" s="32"/>
      <c r="PPZ189" s="33"/>
      <c r="PQA189" s="32"/>
      <c r="PQB189" s="33"/>
      <c r="PQC189" s="34"/>
      <c r="PZM189" s="31"/>
      <c r="PZN189" s="32"/>
      <c r="PZO189" s="32" t="s">
        <v>26</v>
      </c>
      <c r="PZP189" s="32"/>
      <c r="PZQ189" s="32"/>
      <c r="PZR189" s="33"/>
      <c r="PZS189" s="32"/>
      <c r="PZT189" s="33"/>
      <c r="PZU189" s="32"/>
      <c r="PZV189" s="33"/>
      <c r="PZW189" s="32"/>
      <c r="PZX189" s="33"/>
      <c r="PZY189" s="34"/>
      <c r="QJI189" s="31"/>
      <c r="QJJ189" s="32"/>
      <c r="QJK189" s="32" t="s">
        <v>26</v>
      </c>
      <c r="QJL189" s="32"/>
      <c r="QJM189" s="32"/>
      <c r="QJN189" s="33"/>
      <c r="QJO189" s="32"/>
      <c r="QJP189" s="33"/>
      <c r="QJQ189" s="32"/>
      <c r="QJR189" s="33"/>
      <c r="QJS189" s="32"/>
      <c r="QJT189" s="33"/>
      <c r="QJU189" s="34"/>
      <c r="QTE189" s="31"/>
      <c r="QTF189" s="32"/>
      <c r="QTG189" s="32" t="s">
        <v>26</v>
      </c>
      <c r="QTH189" s="32"/>
      <c r="QTI189" s="32"/>
      <c r="QTJ189" s="33"/>
      <c r="QTK189" s="32"/>
      <c r="QTL189" s="33"/>
      <c r="QTM189" s="32"/>
      <c r="QTN189" s="33"/>
      <c r="QTO189" s="32"/>
      <c r="QTP189" s="33"/>
      <c r="QTQ189" s="34"/>
      <c r="RDA189" s="31"/>
      <c r="RDB189" s="32"/>
      <c r="RDC189" s="32" t="s">
        <v>26</v>
      </c>
      <c r="RDD189" s="32"/>
      <c r="RDE189" s="32"/>
      <c r="RDF189" s="33"/>
      <c r="RDG189" s="32"/>
      <c r="RDH189" s="33"/>
      <c r="RDI189" s="32"/>
      <c r="RDJ189" s="33"/>
      <c r="RDK189" s="32"/>
      <c r="RDL189" s="33"/>
      <c r="RDM189" s="34"/>
      <c r="RMW189" s="31"/>
      <c r="RMX189" s="32"/>
      <c r="RMY189" s="32" t="s">
        <v>26</v>
      </c>
      <c r="RMZ189" s="32"/>
      <c r="RNA189" s="32"/>
      <c r="RNB189" s="33"/>
      <c r="RNC189" s="32"/>
      <c r="RND189" s="33"/>
      <c r="RNE189" s="32"/>
      <c r="RNF189" s="33"/>
      <c r="RNG189" s="32"/>
      <c r="RNH189" s="33"/>
      <c r="RNI189" s="34"/>
      <c r="RWS189" s="31"/>
      <c r="RWT189" s="32"/>
      <c r="RWU189" s="32" t="s">
        <v>26</v>
      </c>
      <c r="RWV189" s="32"/>
      <c r="RWW189" s="32"/>
      <c r="RWX189" s="33"/>
      <c r="RWY189" s="32"/>
      <c r="RWZ189" s="33"/>
      <c r="RXA189" s="32"/>
      <c r="RXB189" s="33"/>
      <c r="RXC189" s="32"/>
      <c r="RXD189" s="33"/>
      <c r="RXE189" s="34"/>
      <c r="SGO189" s="31"/>
      <c r="SGP189" s="32"/>
      <c r="SGQ189" s="32" t="s">
        <v>26</v>
      </c>
      <c r="SGR189" s="32"/>
      <c r="SGS189" s="32"/>
      <c r="SGT189" s="33"/>
      <c r="SGU189" s="32"/>
      <c r="SGV189" s="33"/>
      <c r="SGW189" s="32"/>
      <c r="SGX189" s="33"/>
      <c r="SGY189" s="32"/>
      <c r="SGZ189" s="33"/>
      <c r="SHA189" s="34"/>
      <c r="SQK189" s="31"/>
      <c r="SQL189" s="32"/>
      <c r="SQM189" s="32" t="s">
        <v>26</v>
      </c>
      <c r="SQN189" s="32"/>
      <c r="SQO189" s="32"/>
      <c r="SQP189" s="33"/>
      <c r="SQQ189" s="32"/>
      <c r="SQR189" s="33"/>
      <c r="SQS189" s="32"/>
      <c r="SQT189" s="33"/>
      <c r="SQU189" s="32"/>
      <c r="SQV189" s="33"/>
      <c r="SQW189" s="34"/>
      <c r="TAG189" s="31"/>
      <c r="TAH189" s="32"/>
      <c r="TAI189" s="32" t="s">
        <v>26</v>
      </c>
      <c r="TAJ189" s="32"/>
      <c r="TAK189" s="32"/>
      <c r="TAL189" s="33"/>
      <c r="TAM189" s="32"/>
      <c r="TAN189" s="33"/>
      <c r="TAO189" s="32"/>
      <c r="TAP189" s="33"/>
      <c r="TAQ189" s="32"/>
      <c r="TAR189" s="33"/>
      <c r="TAS189" s="34"/>
      <c r="TKC189" s="31"/>
      <c r="TKD189" s="32"/>
      <c r="TKE189" s="32" t="s">
        <v>26</v>
      </c>
      <c r="TKF189" s="32"/>
      <c r="TKG189" s="32"/>
      <c r="TKH189" s="33"/>
      <c r="TKI189" s="32"/>
      <c r="TKJ189" s="33"/>
      <c r="TKK189" s="32"/>
      <c r="TKL189" s="33"/>
      <c r="TKM189" s="32"/>
      <c r="TKN189" s="33"/>
      <c r="TKO189" s="34"/>
      <c r="TTY189" s="31"/>
      <c r="TTZ189" s="32"/>
      <c r="TUA189" s="32" t="s">
        <v>26</v>
      </c>
      <c r="TUB189" s="32"/>
      <c r="TUC189" s="32"/>
      <c r="TUD189" s="33"/>
      <c r="TUE189" s="32"/>
      <c r="TUF189" s="33"/>
      <c r="TUG189" s="32"/>
      <c r="TUH189" s="33"/>
      <c r="TUI189" s="32"/>
      <c r="TUJ189" s="33"/>
      <c r="TUK189" s="34"/>
      <c r="UDU189" s="31"/>
      <c r="UDV189" s="32"/>
      <c r="UDW189" s="32" t="s">
        <v>26</v>
      </c>
      <c r="UDX189" s="32"/>
      <c r="UDY189" s="32"/>
      <c r="UDZ189" s="33"/>
      <c r="UEA189" s="32"/>
      <c r="UEB189" s="33"/>
      <c r="UEC189" s="32"/>
      <c r="UED189" s="33"/>
      <c r="UEE189" s="32"/>
      <c r="UEF189" s="33"/>
      <c r="UEG189" s="34"/>
      <c r="UNQ189" s="31"/>
      <c r="UNR189" s="32"/>
      <c r="UNS189" s="32" t="s">
        <v>26</v>
      </c>
      <c r="UNT189" s="32"/>
      <c r="UNU189" s="32"/>
      <c r="UNV189" s="33"/>
      <c r="UNW189" s="32"/>
      <c r="UNX189" s="33"/>
      <c r="UNY189" s="32"/>
      <c r="UNZ189" s="33"/>
      <c r="UOA189" s="32"/>
      <c r="UOB189" s="33"/>
      <c r="UOC189" s="34"/>
      <c r="UXM189" s="31"/>
      <c r="UXN189" s="32"/>
      <c r="UXO189" s="32" t="s">
        <v>26</v>
      </c>
      <c r="UXP189" s="32"/>
      <c r="UXQ189" s="32"/>
      <c r="UXR189" s="33"/>
      <c r="UXS189" s="32"/>
      <c r="UXT189" s="33"/>
      <c r="UXU189" s="32"/>
      <c r="UXV189" s="33"/>
      <c r="UXW189" s="32"/>
      <c r="UXX189" s="33"/>
      <c r="UXY189" s="34"/>
      <c r="VHI189" s="31"/>
      <c r="VHJ189" s="32"/>
      <c r="VHK189" s="32" t="s">
        <v>26</v>
      </c>
      <c r="VHL189" s="32"/>
      <c r="VHM189" s="32"/>
      <c r="VHN189" s="33"/>
      <c r="VHO189" s="32"/>
      <c r="VHP189" s="33"/>
      <c r="VHQ189" s="32"/>
      <c r="VHR189" s="33"/>
      <c r="VHS189" s="32"/>
      <c r="VHT189" s="33"/>
      <c r="VHU189" s="34"/>
      <c r="VRE189" s="31"/>
      <c r="VRF189" s="32"/>
      <c r="VRG189" s="32" t="s">
        <v>26</v>
      </c>
      <c r="VRH189" s="32"/>
      <c r="VRI189" s="32"/>
      <c r="VRJ189" s="33"/>
      <c r="VRK189" s="32"/>
      <c r="VRL189" s="33"/>
      <c r="VRM189" s="32"/>
      <c r="VRN189" s="33"/>
      <c r="VRO189" s="32"/>
      <c r="VRP189" s="33"/>
      <c r="VRQ189" s="34"/>
      <c r="WBA189" s="31"/>
      <c r="WBB189" s="32"/>
      <c r="WBC189" s="32" t="s">
        <v>26</v>
      </c>
      <c r="WBD189" s="32"/>
      <c r="WBE189" s="32"/>
      <c r="WBF189" s="33"/>
      <c r="WBG189" s="32"/>
      <c r="WBH189" s="33"/>
      <c r="WBI189" s="32"/>
      <c r="WBJ189" s="33"/>
      <c r="WBK189" s="32"/>
      <c r="WBL189" s="33"/>
      <c r="WBM189" s="34"/>
      <c r="WKW189" s="31"/>
      <c r="WKX189" s="32"/>
      <c r="WKY189" s="32" t="s">
        <v>26</v>
      </c>
      <c r="WKZ189" s="32"/>
      <c r="WLA189" s="32"/>
      <c r="WLB189" s="33"/>
      <c r="WLC189" s="32"/>
      <c r="WLD189" s="33"/>
      <c r="WLE189" s="32"/>
      <c r="WLF189" s="33"/>
      <c r="WLG189" s="32"/>
      <c r="WLH189" s="33"/>
      <c r="WLI189" s="34"/>
      <c r="WUS189" s="31"/>
      <c r="WUT189" s="32"/>
      <c r="WUU189" s="32" t="s">
        <v>26</v>
      </c>
      <c r="WUV189" s="32"/>
      <c r="WUW189" s="32"/>
      <c r="WUX189" s="33"/>
      <c r="WUY189" s="32"/>
      <c r="WUZ189" s="33"/>
      <c r="WVA189" s="32"/>
      <c r="WVB189" s="33"/>
      <c r="WVC189" s="32"/>
      <c r="WVD189" s="33"/>
      <c r="WVE189" s="34"/>
    </row>
    <row r="190" spans="1:16130" s="35" customFormat="1" x14ac:dyDescent="0.25">
      <c r="A190" s="31"/>
      <c r="B190" s="59" t="s">
        <v>106</v>
      </c>
      <c r="C190" s="32" t="s">
        <v>29</v>
      </c>
      <c r="D190" s="69">
        <v>4</v>
      </c>
      <c r="E190" s="69"/>
      <c r="F190" s="69"/>
      <c r="G190" s="69"/>
      <c r="H190" s="69"/>
      <c r="I190" s="69"/>
      <c r="J190" s="69"/>
      <c r="K190" s="70"/>
      <c r="L190" s="5" t="s">
        <v>126</v>
      </c>
      <c r="IG190" s="31"/>
      <c r="IH190" s="32" t="s">
        <v>83</v>
      </c>
      <c r="II190" s="59" t="s">
        <v>84</v>
      </c>
      <c r="IJ190" s="32" t="s">
        <v>29</v>
      </c>
      <c r="IK190" s="32"/>
      <c r="IL190" s="33">
        <f>IL186</f>
        <v>22</v>
      </c>
      <c r="IM190" s="33">
        <f>42.5/1.18</f>
        <v>36.016949152542374</v>
      </c>
      <c r="IN190" s="33">
        <f>IL190*IM190</f>
        <v>792.37288135593224</v>
      </c>
      <c r="IO190" s="32"/>
      <c r="IP190" s="33"/>
      <c r="IQ190" s="32"/>
      <c r="IR190" s="33"/>
      <c r="IS190" s="34">
        <f>IN190+IP190+IR190</f>
        <v>792.37288135593224</v>
      </c>
      <c r="SC190" s="31"/>
      <c r="SD190" s="32" t="s">
        <v>83</v>
      </c>
      <c r="SE190" s="59" t="s">
        <v>84</v>
      </c>
      <c r="SF190" s="32" t="s">
        <v>29</v>
      </c>
      <c r="SG190" s="32"/>
      <c r="SH190" s="33">
        <f>SH186</f>
        <v>22</v>
      </c>
      <c r="SI190" s="33">
        <f>42.5/1.18</f>
        <v>36.016949152542374</v>
      </c>
      <c r="SJ190" s="33">
        <f>SH190*SI190</f>
        <v>792.37288135593224</v>
      </c>
      <c r="SK190" s="32"/>
      <c r="SL190" s="33"/>
      <c r="SM190" s="32"/>
      <c r="SN190" s="33"/>
      <c r="SO190" s="34">
        <f>SJ190+SL190+SN190</f>
        <v>792.37288135593224</v>
      </c>
      <c r="ABY190" s="31"/>
      <c r="ABZ190" s="32" t="s">
        <v>83</v>
      </c>
      <c r="ACA190" s="59" t="s">
        <v>84</v>
      </c>
      <c r="ACB190" s="32" t="s">
        <v>29</v>
      </c>
      <c r="ACC190" s="32"/>
      <c r="ACD190" s="33">
        <f>ACD186</f>
        <v>22</v>
      </c>
      <c r="ACE190" s="33">
        <f>42.5/1.18</f>
        <v>36.016949152542374</v>
      </c>
      <c r="ACF190" s="33">
        <f>ACD190*ACE190</f>
        <v>792.37288135593224</v>
      </c>
      <c r="ACG190" s="32"/>
      <c r="ACH190" s="33"/>
      <c r="ACI190" s="32"/>
      <c r="ACJ190" s="33"/>
      <c r="ACK190" s="34">
        <f>ACF190+ACH190+ACJ190</f>
        <v>792.37288135593224</v>
      </c>
      <c r="ALU190" s="31"/>
      <c r="ALV190" s="32" t="s">
        <v>83</v>
      </c>
      <c r="ALW190" s="59" t="s">
        <v>84</v>
      </c>
      <c r="ALX190" s="32" t="s">
        <v>29</v>
      </c>
      <c r="ALY190" s="32"/>
      <c r="ALZ190" s="33">
        <f>ALZ186</f>
        <v>22</v>
      </c>
      <c r="AMA190" s="33">
        <f>42.5/1.18</f>
        <v>36.016949152542374</v>
      </c>
      <c r="AMB190" s="33">
        <f>ALZ190*AMA190</f>
        <v>792.37288135593224</v>
      </c>
      <c r="AMC190" s="32"/>
      <c r="AMD190" s="33"/>
      <c r="AME190" s="32"/>
      <c r="AMF190" s="33"/>
      <c r="AMG190" s="34">
        <f>AMB190+AMD190+AMF190</f>
        <v>792.37288135593224</v>
      </c>
      <c r="AVQ190" s="31"/>
      <c r="AVR190" s="32" t="s">
        <v>83</v>
      </c>
      <c r="AVS190" s="59" t="s">
        <v>84</v>
      </c>
      <c r="AVT190" s="32" t="s">
        <v>29</v>
      </c>
      <c r="AVU190" s="32"/>
      <c r="AVV190" s="33">
        <f>AVV186</f>
        <v>22</v>
      </c>
      <c r="AVW190" s="33">
        <f>42.5/1.18</f>
        <v>36.016949152542374</v>
      </c>
      <c r="AVX190" s="33">
        <f>AVV190*AVW190</f>
        <v>792.37288135593224</v>
      </c>
      <c r="AVY190" s="32"/>
      <c r="AVZ190" s="33"/>
      <c r="AWA190" s="32"/>
      <c r="AWB190" s="33"/>
      <c r="AWC190" s="34">
        <f>AVX190+AVZ190+AWB190</f>
        <v>792.37288135593224</v>
      </c>
      <c r="BFM190" s="31"/>
      <c r="BFN190" s="32" t="s">
        <v>83</v>
      </c>
      <c r="BFO190" s="59" t="s">
        <v>84</v>
      </c>
      <c r="BFP190" s="32" t="s">
        <v>29</v>
      </c>
      <c r="BFQ190" s="32"/>
      <c r="BFR190" s="33">
        <f>BFR186</f>
        <v>22</v>
      </c>
      <c r="BFS190" s="33">
        <f>42.5/1.18</f>
        <v>36.016949152542374</v>
      </c>
      <c r="BFT190" s="33">
        <f>BFR190*BFS190</f>
        <v>792.37288135593224</v>
      </c>
      <c r="BFU190" s="32"/>
      <c r="BFV190" s="33"/>
      <c r="BFW190" s="32"/>
      <c r="BFX190" s="33"/>
      <c r="BFY190" s="34">
        <f>BFT190+BFV190+BFX190</f>
        <v>792.37288135593224</v>
      </c>
      <c r="BPI190" s="31"/>
      <c r="BPJ190" s="32" t="s">
        <v>83</v>
      </c>
      <c r="BPK190" s="59" t="s">
        <v>84</v>
      </c>
      <c r="BPL190" s="32" t="s">
        <v>29</v>
      </c>
      <c r="BPM190" s="32"/>
      <c r="BPN190" s="33">
        <f>BPN186</f>
        <v>22</v>
      </c>
      <c r="BPO190" s="33">
        <f>42.5/1.18</f>
        <v>36.016949152542374</v>
      </c>
      <c r="BPP190" s="33">
        <f>BPN190*BPO190</f>
        <v>792.37288135593224</v>
      </c>
      <c r="BPQ190" s="32"/>
      <c r="BPR190" s="33"/>
      <c r="BPS190" s="32"/>
      <c r="BPT190" s="33"/>
      <c r="BPU190" s="34">
        <f>BPP190+BPR190+BPT190</f>
        <v>792.37288135593224</v>
      </c>
      <c r="BZE190" s="31"/>
      <c r="BZF190" s="32" t="s">
        <v>83</v>
      </c>
      <c r="BZG190" s="59" t="s">
        <v>84</v>
      </c>
      <c r="BZH190" s="32" t="s">
        <v>29</v>
      </c>
      <c r="BZI190" s="32"/>
      <c r="BZJ190" s="33">
        <f>BZJ186</f>
        <v>22</v>
      </c>
      <c r="BZK190" s="33">
        <f>42.5/1.18</f>
        <v>36.016949152542374</v>
      </c>
      <c r="BZL190" s="33">
        <f>BZJ190*BZK190</f>
        <v>792.37288135593224</v>
      </c>
      <c r="BZM190" s="32"/>
      <c r="BZN190" s="33"/>
      <c r="BZO190" s="32"/>
      <c r="BZP190" s="33"/>
      <c r="BZQ190" s="34">
        <f>BZL190+BZN190+BZP190</f>
        <v>792.37288135593224</v>
      </c>
      <c r="CJA190" s="31"/>
      <c r="CJB190" s="32" t="s">
        <v>83</v>
      </c>
      <c r="CJC190" s="59" t="s">
        <v>84</v>
      </c>
      <c r="CJD190" s="32" t="s">
        <v>29</v>
      </c>
      <c r="CJE190" s="32"/>
      <c r="CJF190" s="33">
        <f>CJF186</f>
        <v>22</v>
      </c>
      <c r="CJG190" s="33">
        <f>42.5/1.18</f>
        <v>36.016949152542374</v>
      </c>
      <c r="CJH190" s="33">
        <f>CJF190*CJG190</f>
        <v>792.37288135593224</v>
      </c>
      <c r="CJI190" s="32"/>
      <c r="CJJ190" s="33"/>
      <c r="CJK190" s="32"/>
      <c r="CJL190" s="33"/>
      <c r="CJM190" s="34">
        <f>CJH190+CJJ190+CJL190</f>
        <v>792.37288135593224</v>
      </c>
      <c r="CSW190" s="31"/>
      <c r="CSX190" s="32" t="s">
        <v>83</v>
      </c>
      <c r="CSY190" s="59" t="s">
        <v>84</v>
      </c>
      <c r="CSZ190" s="32" t="s">
        <v>29</v>
      </c>
      <c r="CTA190" s="32"/>
      <c r="CTB190" s="33">
        <f>CTB186</f>
        <v>22</v>
      </c>
      <c r="CTC190" s="33">
        <f>42.5/1.18</f>
        <v>36.016949152542374</v>
      </c>
      <c r="CTD190" s="33">
        <f>CTB190*CTC190</f>
        <v>792.37288135593224</v>
      </c>
      <c r="CTE190" s="32"/>
      <c r="CTF190" s="33"/>
      <c r="CTG190" s="32"/>
      <c r="CTH190" s="33"/>
      <c r="CTI190" s="34">
        <f>CTD190+CTF190+CTH190</f>
        <v>792.37288135593224</v>
      </c>
      <c r="DCS190" s="31"/>
      <c r="DCT190" s="32" t="s">
        <v>83</v>
      </c>
      <c r="DCU190" s="59" t="s">
        <v>84</v>
      </c>
      <c r="DCV190" s="32" t="s">
        <v>29</v>
      </c>
      <c r="DCW190" s="32"/>
      <c r="DCX190" s="33">
        <f>DCX186</f>
        <v>22</v>
      </c>
      <c r="DCY190" s="33">
        <f>42.5/1.18</f>
        <v>36.016949152542374</v>
      </c>
      <c r="DCZ190" s="33">
        <f>DCX190*DCY190</f>
        <v>792.37288135593224</v>
      </c>
      <c r="DDA190" s="32"/>
      <c r="DDB190" s="33"/>
      <c r="DDC190" s="32"/>
      <c r="DDD190" s="33"/>
      <c r="DDE190" s="34">
        <f>DCZ190+DDB190+DDD190</f>
        <v>792.37288135593224</v>
      </c>
      <c r="DMO190" s="31"/>
      <c r="DMP190" s="32" t="s">
        <v>83</v>
      </c>
      <c r="DMQ190" s="59" t="s">
        <v>84</v>
      </c>
      <c r="DMR190" s="32" t="s">
        <v>29</v>
      </c>
      <c r="DMS190" s="32"/>
      <c r="DMT190" s="33">
        <f>DMT186</f>
        <v>22</v>
      </c>
      <c r="DMU190" s="33">
        <f>42.5/1.18</f>
        <v>36.016949152542374</v>
      </c>
      <c r="DMV190" s="33">
        <f>DMT190*DMU190</f>
        <v>792.37288135593224</v>
      </c>
      <c r="DMW190" s="32"/>
      <c r="DMX190" s="33"/>
      <c r="DMY190" s="32"/>
      <c r="DMZ190" s="33"/>
      <c r="DNA190" s="34">
        <f>DMV190+DMX190+DMZ190</f>
        <v>792.37288135593224</v>
      </c>
      <c r="DWK190" s="31"/>
      <c r="DWL190" s="32" t="s">
        <v>83</v>
      </c>
      <c r="DWM190" s="59" t="s">
        <v>84</v>
      </c>
      <c r="DWN190" s="32" t="s">
        <v>29</v>
      </c>
      <c r="DWO190" s="32"/>
      <c r="DWP190" s="33">
        <f>DWP186</f>
        <v>22</v>
      </c>
      <c r="DWQ190" s="33">
        <f>42.5/1.18</f>
        <v>36.016949152542374</v>
      </c>
      <c r="DWR190" s="33">
        <f>DWP190*DWQ190</f>
        <v>792.37288135593224</v>
      </c>
      <c r="DWS190" s="32"/>
      <c r="DWT190" s="33"/>
      <c r="DWU190" s="32"/>
      <c r="DWV190" s="33"/>
      <c r="DWW190" s="34">
        <f>DWR190+DWT190+DWV190</f>
        <v>792.37288135593224</v>
      </c>
      <c r="EGG190" s="31"/>
      <c r="EGH190" s="32" t="s">
        <v>83</v>
      </c>
      <c r="EGI190" s="59" t="s">
        <v>84</v>
      </c>
      <c r="EGJ190" s="32" t="s">
        <v>29</v>
      </c>
      <c r="EGK190" s="32"/>
      <c r="EGL190" s="33">
        <f>EGL186</f>
        <v>22</v>
      </c>
      <c r="EGM190" s="33">
        <f>42.5/1.18</f>
        <v>36.016949152542374</v>
      </c>
      <c r="EGN190" s="33">
        <f>EGL190*EGM190</f>
        <v>792.37288135593224</v>
      </c>
      <c r="EGO190" s="32"/>
      <c r="EGP190" s="33"/>
      <c r="EGQ190" s="32"/>
      <c r="EGR190" s="33"/>
      <c r="EGS190" s="34">
        <f>EGN190+EGP190+EGR190</f>
        <v>792.37288135593224</v>
      </c>
      <c r="EQC190" s="31"/>
      <c r="EQD190" s="32" t="s">
        <v>83</v>
      </c>
      <c r="EQE190" s="59" t="s">
        <v>84</v>
      </c>
      <c r="EQF190" s="32" t="s">
        <v>29</v>
      </c>
      <c r="EQG190" s="32"/>
      <c r="EQH190" s="33">
        <f>EQH186</f>
        <v>22</v>
      </c>
      <c r="EQI190" s="33">
        <f>42.5/1.18</f>
        <v>36.016949152542374</v>
      </c>
      <c r="EQJ190" s="33">
        <f>EQH190*EQI190</f>
        <v>792.37288135593224</v>
      </c>
      <c r="EQK190" s="32"/>
      <c r="EQL190" s="33"/>
      <c r="EQM190" s="32"/>
      <c r="EQN190" s="33"/>
      <c r="EQO190" s="34">
        <f>EQJ190+EQL190+EQN190</f>
        <v>792.37288135593224</v>
      </c>
      <c r="EZY190" s="31"/>
      <c r="EZZ190" s="32" t="s">
        <v>83</v>
      </c>
      <c r="FAA190" s="59" t="s">
        <v>84</v>
      </c>
      <c r="FAB190" s="32" t="s">
        <v>29</v>
      </c>
      <c r="FAC190" s="32"/>
      <c r="FAD190" s="33">
        <f>FAD186</f>
        <v>22</v>
      </c>
      <c r="FAE190" s="33">
        <f>42.5/1.18</f>
        <v>36.016949152542374</v>
      </c>
      <c r="FAF190" s="33">
        <f>FAD190*FAE190</f>
        <v>792.37288135593224</v>
      </c>
      <c r="FAG190" s="32"/>
      <c r="FAH190" s="33"/>
      <c r="FAI190" s="32"/>
      <c r="FAJ190" s="33"/>
      <c r="FAK190" s="34">
        <f>FAF190+FAH190+FAJ190</f>
        <v>792.37288135593224</v>
      </c>
      <c r="FJU190" s="31"/>
      <c r="FJV190" s="32" t="s">
        <v>83</v>
      </c>
      <c r="FJW190" s="59" t="s">
        <v>84</v>
      </c>
      <c r="FJX190" s="32" t="s">
        <v>29</v>
      </c>
      <c r="FJY190" s="32"/>
      <c r="FJZ190" s="33">
        <f>FJZ186</f>
        <v>22</v>
      </c>
      <c r="FKA190" s="33">
        <f>42.5/1.18</f>
        <v>36.016949152542374</v>
      </c>
      <c r="FKB190" s="33">
        <f>FJZ190*FKA190</f>
        <v>792.37288135593224</v>
      </c>
      <c r="FKC190" s="32"/>
      <c r="FKD190" s="33"/>
      <c r="FKE190" s="32"/>
      <c r="FKF190" s="33"/>
      <c r="FKG190" s="34">
        <f>FKB190+FKD190+FKF190</f>
        <v>792.37288135593224</v>
      </c>
      <c r="FTQ190" s="31"/>
      <c r="FTR190" s="32" t="s">
        <v>83</v>
      </c>
      <c r="FTS190" s="59" t="s">
        <v>84</v>
      </c>
      <c r="FTT190" s="32" t="s">
        <v>29</v>
      </c>
      <c r="FTU190" s="32"/>
      <c r="FTV190" s="33">
        <f>FTV186</f>
        <v>22</v>
      </c>
      <c r="FTW190" s="33">
        <f>42.5/1.18</f>
        <v>36.016949152542374</v>
      </c>
      <c r="FTX190" s="33">
        <f>FTV190*FTW190</f>
        <v>792.37288135593224</v>
      </c>
      <c r="FTY190" s="32"/>
      <c r="FTZ190" s="33"/>
      <c r="FUA190" s="32"/>
      <c r="FUB190" s="33"/>
      <c r="FUC190" s="34">
        <f>FTX190+FTZ190+FUB190</f>
        <v>792.37288135593224</v>
      </c>
      <c r="GDM190" s="31"/>
      <c r="GDN190" s="32" t="s">
        <v>83</v>
      </c>
      <c r="GDO190" s="59" t="s">
        <v>84</v>
      </c>
      <c r="GDP190" s="32" t="s">
        <v>29</v>
      </c>
      <c r="GDQ190" s="32"/>
      <c r="GDR190" s="33">
        <f>GDR186</f>
        <v>22</v>
      </c>
      <c r="GDS190" s="33">
        <f>42.5/1.18</f>
        <v>36.016949152542374</v>
      </c>
      <c r="GDT190" s="33">
        <f>GDR190*GDS190</f>
        <v>792.37288135593224</v>
      </c>
      <c r="GDU190" s="32"/>
      <c r="GDV190" s="33"/>
      <c r="GDW190" s="32"/>
      <c r="GDX190" s="33"/>
      <c r="GDY190" s="34">
        <f>GDT190+GDV190+GDX190</f>
        <v>792.37288135593224</v>
      </c>
      <c r="GNI190" s="31"/>
      <c r="GNJ190" s="32" t="s">
        <v>83</v>
      </c>
      <c r="GNK190" s="59" t="s">
        <v>84</v>
      </c>
      <c r="GNL190" s="32" t="s">
        <v>29</v>
      </c>
      <c r="GNM190" s="32"/>
      <c r="GNN190" s="33">
        <f>GNN186</f>
        <v>22</v>
      </c>
      <c r="GNO190" s="33">
        <f>42.5/1.18</f>
        <v>36.016949152542374</v>
      </c>
      <c r="GNP190" s="33">
        <f>GNN190*GNO190</f>
        <v>792.37288135593224</v>
      </c>
      <c r="GNQ190" s="32"/>
      <c r="GNR190" s="33"/>
      <c r="GNS190" s="32"/>
      <c r="GNT190" s="33"/>
      <c r="GNU190" s="34">
        <f>GNP190+GNR190+GNT190</f>
        <v>792.37288135593224</v>
      </c>
      <c r="GXE190" s="31"/>
      <c r="GXF190" s="32" t="s">
        <v>83</v>
      </c>
      <c r="GXG190" s="59" t="s">
        <v>84</v>
      </c>
      <c r="GXH190" s="32" t="s">
        <v>29</v>
      </c>
      <c r="GXI190" s="32"/>
      <c r="GXJ190" s="33">
        <f>GXJ186</f>
        <v>22</v>
      </c>
      <c r="GXK190" s="33">
        <f>42.5/1.18</f>
        <v>36.016949152542374</v>
      </c>
      <c r="GXL190" s="33">
        <f>GXJ190*GXK190</f>
        <v>792.37288135593224</v>
      </c>
      <c r="GXM190" s="32"/>
      <c r="GXN190" s="33"/>
      <c r="GXO190" s="32"/>
      <c r="GXP190" s="33"/>
      <c r="GXQ190" s="34">
        <f>GXL190+GXN190+GXP190</f>
        <v>792.37288135593224</v>
      </c>
      <c r="HHA190" s="31"/>
      <c r="HHB190" s="32" t="s">
        <v>83</v>
      </c>
      <c r="HHC190" s="59" t="s">
        <v>84</v>
      </c>
      <c r="HHD190" s="32" t="s">
        <v>29</v>
      </c>
      <c r="HHE190" s="32"/>
      <c r="HHF190" s="33">
        <f>HHF186</f>
        <v>22</v>
      </c>
      <c r="HHG190" s="33">
        <f>42.5/1.18</f>
        <v>36.016949152542374</v>
      </c>
      <c r="HHH190" s="33">
        <f>HHF190*HHG190</f>
        <v>792.37288135593224</v>
      </c>
      <c r="HHI190" s="32"/>
      <c r="HHJ190" s="33"/>
      <c r="HHK190" s="32"/>
      <c r="HHL190" s="33"/>
      <c r="HHM190" s="34">
        <f>HHH190+HHJ190+HHL190</f>
        <v>792.37288135593224</v>
      </c>
      <c r="HQW190" s="31"/>
      <c r="HQX190" s="32" t="s">
        <v>83</v>
      </c>
      <c r="HQY190" s="59" t="s">
        <v>84</v>
      </c>
      <c r="HQZ190" s="32" t="s">
        <v>29</v>
      </c>
      <c r="HRA190" s="32"/>
      <c r="HRB190" s="33">
        <f>HRB186</f>
        <v>22</v>
      </c>
      <c r="HRC190" s="33">
        <f>42.5/1.18</f>
        <v>36.016949152542374</v>
      </c>
      <c r="HRD190" s="33">
        <f>HRB190*HRC190</f>
        <v>792.37288135593224</v>
      </c>
      <c r="HRE190" s="32"/>
      <c r="HRF190" s="33"/>
      <c r="HRG190" s="32"/>
      <c r="HRH190" s="33"/>
      <c r="HRI190" s="34">
        <f>HRD190+HRF190+HRH190</f>
        <v>792.37288135593224</v>
      </c>
      <c r="IAS190" s="31"/>
      <c r="IAT190" s="32" t="s">
        <v>83</v>
      </c>
      <c r="IAU190" s="59" t="s">
        <v>84</v>
      </c>
      <c r="IAV190" s="32" t="s">
        <v>29</v>
      </c>
      <c r="IAW190" s="32"/>
      <c r="IAX190" s="33">
        <f>IAX186</f>
        <v>22</v>
      </c>
      <c r="IAY190" s="33">
        <f>42.5/1.18</f>
        <v>36.016949152542374</v>
      </c>
      <c r="IAZ190" s="33">
        <f>IAX190*IAY190</f>
        <v>792.37288135593224</v>
      </c>
      <c r="IBA190" s="32"/>
      <c r="IBB190" s="33"/>
      <c r="IBC190" s="32"/>
      <c r="IBD190" s="33"/>
      <c r="IBE190" s="34">
        <f>IAZ190+IBB190+IBD190</f>
        <v>792.37288135593224</v>
      </c>
      <c r="IKO190" s="31"/>
      <c r="IKP190" s="32" t="s">
        <v>83</v>
      </c>
      <c r="IKQ190" s="59" t="s">
        <v>84</v>
      </c>
      <c r="IKR190" s="32" t="s">
        <v>29</v>
      </c>
      <c r="IKS190" s="32"/>
      <c r="IKT190" s="33">
        <f>IKT186</f>
        <v>22</v>
      </c>
      <c r="IKU190" s="33">
        <f>42.5/1.18</f>
        <v>36.016949152542374</v>
      </c>
      <c r="IKV190" s="33">
        <f>IKT190*IKU190</f>
        <v>792.37288135593224</v>
      </c>
      <c r="IKW190" s="32"/>
      <c r="IKX190" s="33"/>
      <c r="IKY190" s="32"/>
      <c r="IKZ190" s="33"/>
      <c r="ILA190" s="34">
        <f>IKV190+IKX190+IKZ190</f>
        <v>792.37288135593224</v>
      </c>
      <c r="IUK190" s="31"/>
      <c r="IUL190" s="32" t="s">
        <v>83</v>
      </c>
      <c r="IUM190" s="59" t="s">
        <v>84</v>
      </c>
      <c r="IUN190" s="32" t="s">
        <v>29</v>
      </c>
      <c r="IUO190" s="32"/>
      <c r="IUP190" s="33">
        <f>IUP186</f>
        <v>22</v>
      </c>
      <c r="IUQ190" s="33">
        <f>42.5/1.18</f>
        <v>36.016949152542374</v>
      </c>
      <c r="IUR190" s="33">
        <f>IUP190*IUQ190</f>
        <v>792.37288135593224</v>
      </c>
      <c r="IUS190" s="32"/>
      <c r="IUT190" s="33"/>
      <c r="IUU190" s="32"/>
      <c r="IUV190" s="33"/>
      <c r="IUW190" s="34">
        <f>IUR190+IUT190+IUV190</f>
        <v>792.37288135593224</v>
      </c>
      <c r="JEG190" s="31"/>
      <c r="JEH190" s="32" t="s">
        <v>83</v>
      </c>
      <c r="JEI190" s="59" t="s">
        <v>84</v>
      </c>
      <c r="JEJ190" s="32" t="s">
        <v>29</v>
      </c>
      <c r="JEK190" s="32"/>
      <c r="JEL190" s="33">
        <f>JEL186</f>
        <v>22</v>
      </c>
      <c r="JEM190" s="33">
        <f>42.5/1.18</f>
        <v>36.016949152542374</v>
      </c>
      <c r="JEN190" s="33">
        <f>JEL190*JEM190</f>
        <v>792.37288135593224</v>
      </c>
      <c r="JEO190" s="32"/>
      <c r="JEP190" s="33"/>
      <c r="JEQ190" s="32"/>
      <c r="JER190" s="33"/>
      <c r="JES190" s="34">
        <f>JEN190+JEP190+JER190</f>
        <v>792.37288135593224</v>
      </c>
      <c r="JOC190" s="31"/>
      <c r="JOD190" s="32" t="s">
        <v>83</v>
      </c>
      <c r="JOE190" s="59" t="s">
        <v>84</v>
      </c>
      <c r="JOF190" s="32" t="s">
        <v>29</v>
      </c>
      <c r="JOG190" s="32"/>
      <c r="JOH190" s="33">
        <f>JOH186</f>
        <v>22</v>
      </c>
      <c r="JOI190" s="33">
        <f>42.5/1.18</f>
        <v>36.016949152542374</v>
      </c>
      <c r="JOJ190" s="33">
        <f>JOH190*JOI190</f>
        <v>792.37288135593224</v>
      </c>
      <c r="JOK190" s="32"/>
      <c r="JOL190" s="33"/>
      <c r="JOM190" s="32"/>
      <c r="JON190" s="33"/>
      <c r="JOO190" s="34">
        <f>JOJ190+JOL190+JON190</f>
        <v>792.37288135593224</v>
      </c>
      <c r="JXY190" s="31"/>
      <c r="JXZ190" s="32" t="s">
        <v>83</v>
      </c>
      <c r="JYA190" s="59" t="s">
        <v>84</v>
      </c>
      <c r="JYB190" s="32" t="s">
        <v>29</v>
      </c>
      <c r="JYC190" s="32"/>
      <c r="JYD190" s="33">
        <f>JYD186</f>
        <v>22</v>
      </c>
      <c r="JYE190" s="33">
        <f>42.5/1.18</f>
        <v>36.016949152542374</v>
      </c>
      <c r="JYF190" s="33">
        <f>JYD190*JYE190</f>
        <v>792.37288135593224</v>
      </c>
      <c r="JYG190" s="32"/>
      <c r="JYH190" s="33"/>
      <c r="JYI190" s="32"/>
      <c r="JYJ190" s="33"/>
      <c r="JYK190" s="34">
        <f>JYF190+JYH190+JYJ190</f>
        <v>792.37288135593224</v>
      </c>
      <c r="KHU190" s="31"/>
      <c r="KHV190" s="32" t="s">
        <v>83</v>
      </c>
      <c r="KHW190" s="59" t="s">
        <v>84</v>
      </c>
      <c r="KHX190" s="32" t="s">
        <v>29</v>
      </c>
      <c r="KHY190" s="32"/>
      <c r="KHZ190" s="33">
        <f>KHZ186</f>
        <v>22</v>
      </c>
      <c r="KIA190" s="33">
        <f>42.5/1.18</f>
        <v>36.016949152542374</v>
      </c>
      <c r="KIB190" s="33">
        <f>KHZ190*KIA190</f>
        <v>792.37288135593224</v>
      </c>
      <c r="KIC190" s="32"/>
      <c r="KID190" s="33"/>
      <c r="KIE190" s="32"/>
      <c r="KIF190" s="33"/>
      <c r="KIG190" s="34">
        <f>KIB190+KID190+KIF190</f>
        <v>792.37288135593224</v>
      </c>
      <c r="KRQ190" s="31"/>
      <c r="KRR190" s="32" t="s">
        <v>83</v>
      </c>
      <c r="KRS190" s="59" t="s">
        <v>84</v>
      </c>
      <c r="KRT190" s="32" t="s">
        <v>29</v>
      </c>
      <c r="KRU190" s="32"/>
      <c r="KRV190" s="33">
        <f>KRV186</f>
        <v>22</v>
      </c>
      <c r="KRW190" s="33">
        <f>42.5/1.18</f>
        <v>36.016949152542374</v>
      </c>
      <c r="KRX190" s="33">
        <f>KRV190*KRW190</f>
        <v>792.37288135593224</v>
      </c>
      <c r="KRY190" s="32"/>
      <c r="KRZ190" s="33"/>
      <c r="KSA190" s="32"/>
      <c r="KSB190" s="33"/>
      <c r="KSC190" s="34">
        <f>KRX190+KRZ190+KSB190</f>
        <v>792.37288135593224</v>
      </c>
      <c r="LBM190" s="31"/>
      <c r="LBN190" s="32" t="s">
        <v>83</v>
      </c>
      <c r="LBO190" s="59" t="s">
        <v>84</v>
      </c>
      <c r="LBP190" s="32" t="s">
        <v>29</v>
      </c>
      <c r="LBQ190" s="32"/>
      <c r="LBR190" s="33">
        <f>LBR186</f>
        <v>22</v>
      </c>
      <c r="LBS190" s="33">
        <f>42.5/1.18</f>
        <v>36.016949152542374</v>
      </c>
      <c r="LBT190" s="33">
        <f>LBR190*LBS190</f>
        <v>792.37288135593224</v>
      </c>
      <c r="LBU190" s="32"/>
      <c r="LBV190" s="33"/>
      <c r="LBW190" s="32"/>
      <c r="LBX190" s="33"/>
      <c r="LBY190" s="34">
        <f>LBT190+LBV190+LBX190</f>
        <v>792.37288135593224</v>
      </c>
      <c r="LLI190" s="31"/>
      <c r="LLJ190" s="32" t="s">
        <v>83</v>
      </c>
      <c r="LLK190" s="59" t="s">
        <v>84</v>
      </c>
      <c r="LLL190" s="32" t="s">
        <v>29</v>
      </c>
      <c r="LLM190" s="32"/>
      <c r="LLN190" s="33">
        <f>LLN186</f>
        <v>22</v>
      </c>
      <c r="LLO190" s="33">
        <f>42.5/1.18</f>
        <v>36.016949152542374</v>
      </c>
      <c r="LLP190" s="33">
        <f>LLN190*LLO190</f>
        <v>792.37288135593224</v>
      </c>
      <c r="LLQ190" s="32"/>
      <c r="LLR190" s="33"/>
      <c r="LLS190" s="32"/>
      <c r="LLT190" s="33"/>
      <c r="LLU190" s="34">
        <f>LLP190+LLR190+LLT190</f>
        <v>792.37288135593224</v>
      </c>
      <c r="LVE190" s="31"/>
      <c r="LVF190" s="32" t="s">
        <v>83</v>
      </c>
      <c r="LVG190" s="59" t="s">
        <v>84</v>
      </c>
      <c r="LVH190" s="32" t="s">
        <v>29</v>
      </c>
      <c r="LVI190" s="32"/>
      <c r="LVJ190" s="33">
        <f>LVJ186</f>
        <v>22</v>
      </c>
      <c r="LVK190" s="33">
        <f>42.5/1.18</f>
        <v>36.016949152542374</v>
      </c>
      <c r="LVL190" s="33">
        <f>LVJ190*LVK190</f>
        <v>792.37288135593224</v>
      </c>
      <c r="LVM190" s="32"/>
      <c r="LVN190" s="33"/>
      <c r="LVO190" s="32"/>
      <c r="LVP190" s="33"/>
      <c r="LVQ190" s="34">
        <f>LVL190+LVN190+LVP190</f>
        <v>792.37288135593224</v>
      </c>
      <c r="MFA190" s="31"/>
      <c r="MFB190" s="32" t="s">
        <v>83</v>
      </c>
      <c r="MFC190" s="59" t="s">
        <v>84</v>
      </c>
      <c r="MFD190" s="32" t="s">
        <v>29</v>
      </c>
      <c r="MFE190" s="32"/>
      <c r="MFF190" s="33">
        <f>MFF186</f>
        <v>22</v>
      </c>
      <c r="MFG190" s="33">
        <f>42.5/1.18</f>
        <v>36.016949152542374</v>
      </c>
      <c r="MFH190" s="33">
        <f>MFF190*MFG190</f>
        <v>792.37288135593224</v>
      </c>
      <c r="MFI190" s="32"/>
      <c r="MFJ190" s="33"/>
      <c r="MFK190" s="32"/>
      <c r="MFL190" s="33"/>
      <c r="MFM190" s="34">
        <f>MFH190+MFJ190+MFL190</f>
        <v>792.37288135593224</v>
      </c>
      <c r="MOW190" s="31"/>
      <c r="MOX190" s="32" t="s">
        <v>83</v>
      </c>
      <c r="MOY190" s="59" t="s">
        <v>84</v>
      </c>
      <c r="MOZ190" s="32" t="s">
        <v>29</v>
      </c>
      <c r="MPA190" s="32"/>
      <c r="MPB190" s="33">
        <f>MPB186</f>
        <v>22</v>
      </c>
      <c r="MPC190" s="33">
        <f>42.5/1.18</f>
        <v>36.016949152542374</v>
      </c>
      <c r="MPD190" s="33">
        <f>MPB190*MPC190</f>
        <v>792.37288135593224</v>
      </c>
      <c r="MPE190" s="32"/>
      <c r="MPF190" s="33"/>
      <c r="MPG190" s="32"/>
      <c r="MPH190" s="33"/>
      <c r="MPI190" s="34">
        <f>MPD190+MPF190+MPH190</f>
        <v>792.37288135593224</v>
      </c>
      <c r="MYS190" s="31"/>
      <c r="MYT190" s="32" t="s">
        <v>83</v>
      </c>
      <c r="MYU190" s="59" t="s">
        <v>84</v>
      </c>
      <c r="MYV190" s="32" t="s">
        <v>29</v>
      </c>
      <c r="MYW190" s="32"/>
      <c r="MYX190" s="33">
        <f>MYX186</f>
        <v>22</v>
      </c>
      <c r="MYY190" s="33">
        <f>42.5/1.18</f>
        <v>36.016949152542374</v>
      </c>
      <c r="MYZ190" s="33">
        <f>MYX190*MYY190</f>
        <v>792.37288135593224</v>
      </c>
      <c r="MZA190" s="32"/>
      <c r="MZB190" s="33"/>
      <c r="MZC190" s="32"/>
      <c r="MZD190" s="33"/>
      <c r="MZE190" s="34">
        <f>MYZ190+MZB190+MZD190</f>
        <v>792.37288135593224</v>
      </c>
      <c r="NIO190" s="31"/>
      <c r="NIP190" s="32" t="s">
        <v>83</v>
      </c>
      <c r="NIQ190" s="59" t="s">
        <v>84</v>
      </c>
      <c r="NIR190" s="32" t="s">
        <v>29</v>
      </c>
      <c r="NIS190" s="32"/>
      <c r="NIT190" s="33">
        <f>NIT186</f>
        <v>22</v>
      </c>
      <c r="NIU190" s="33">
        <f>42.5/1.18</f>
        <v>36.016949152542374</v>
      </c>
      <c r="NIV190" s="33">
        <f>NIT190*NIU190</f>
        <v>792.37288135593224</v>
      </c>
      <c r="NIW190" s="32"/>
      <c r="NIX190" s="33"/>
      <c r="NIY190" s="32"/>
      <c r="NIZ190" s="33"/>
      <c r="NJA190" s="34">
        <f>NIV190+NIX190+NIZ190</f>
        <v>792.37288135593224</v>
      </c>
      <c r="NSK190" s="31"/>
      <c r="NSL190" s="32" t="s">
        <v>83</v>
      </c>
      <c r="NSM190" s="59" t="s">
        <v>84</v>
      </c>
      <c r="NSN190" s="32" t="s">
        <v>29</v>
      </c>
      <c r="NSO190" s="32"/>
      <c r="NSP190" s="33">
        <f>NSP186</f>
        <v>22</v>
      </c>
      <c r="NSQ190" s="33">
        <f>42.5/1.18</f>
        <v>36.016949152542374</v>
      </c>
      <c r="NSR190" s="33">
        <f>NSP190*NSQ190</f>
        <v>792.37288135593224</v>
      </c>
      <c r="NSS190" s="32"/>
      <c r="NST190" s="33"/>
      <c r="NSU190" s="32"/>
      <c r="NSV190" s="33"/>
      <c r="NSW190" s="34">
        <f>NSR190+NST190+NSV190</f>
        <v>792.37288135593224</v>
      </c>
      <c r="OCG190" s="31"/>
      <c r="OCH190" s="32" t="s">
        <v>83</v>
      </c>
      <c r="OCI190" s="59" t="s">
        <v>84</v>
      </c>
      <c r="OCJ190" s="32" t="s">
        <v>29</v>
      </c>
      <c r="OCK190" s="32"/>
      <c r="OCL190" s="33">
        <f>OCL186</f>
        <v>22</v>
      </c>
      <c r="OCM190" s="33">
        <f>42.5/1.18</f>
        <v>36.016949152542374</v>
      </c>
      <c r="OCN190" s="33">
        <f>OCL190*OCM190</f>
        <v>792.37288135593224</v>
      </c>
      <c r="OCO190" s="32"/>
      <c r="OCP190" s="33"/>
      <c r="OCQ190" s="32"/>
      <c r="OCR190" s="33"/>
      <c r="OCS190" s="34">
        <f>OCN190+OCP190+OCR190</f>
        <v>792.37288135593224</v>
      </c>
      <c r="OMC190" s="31"/>
      <c r="OMD190" s="32" t="s">
        <v>83</v>
      </c>
      <c r="OME190" s="59" t="s">
        <v>84</v>
      </c>
      <c r="OMF190" s="32" t="s">
        <v>29</v>
      </c>
      <c r="OMG190" s="32"/>
      <c r="OMH190" s="33">
        <f>OMH186</f>
        <v>22</v>
      </c>
      <c r="OMI190" s="33">
        <f>42.5/1.18</f>
        <v>36.016949152542374</v>
      </c>
      <c r="OMJ190" s="33">
        <f>OMH190*OMI190</f>
        <v>792.37288135593224</v>
      </c>
      <c r="OMK190" s="32"/>
      <c r="OML190" s="33"/>
      <c r="OMM190" s="32"/>
      <c r="OMN190" s="33"/>
      <c r="OMO190" s="34">
        <f>OMJ190+OML190+OMN190</f>
        <v>792.37288135593224</v>
      </c>
      <c r="OVY190" s="31"/>
      <c r="OVZ190" s="32" t="s">
        <v>83</v>
      </c>
      <c r="OWA190" s="59" t="s">
        <v>84</v>
      </c>
      <c r="OWB190" s="32" t="s">
        <v>29</v>
      </c>
      <c r="OWC190" s="32"/>
      <c r="OWD190" s="33">
        <f>OWD186</f>
        <v>22</v>
      </c>
      <c r="OWE190" s="33">
        <f>42.5/1.18</f>
        <v>36.016949152542374</v>
      </c>
      <c r="OWF190" s="33">
        <f>OWD190*OWE190</f>
        <v>792.37288135593224</v>
      </c>
      <c r="OWG190" s="32"/>
      <c r="OWH190" s="33"/>
      <c r="OWI190" s="32"/>
      <c r="OWJ190" s="33"/>
      <c r="OWK190" s="34">
        <f>OWF190+OWH190+OWJ190</f>
        <v>792.37288135593224</v>
      </c>
      <c r="PFU190" s="31"/>
      <c r="PFV190" s="32" t="s">
        <v>83</v>
      </c>
      <c r="PFW190" s="59" t="s">
        <v>84</v>
      </c>
      <c r="PFX190" s="32" t="s">
        <v>29</v>
      </c>
      <c r="PFY190" s="32"/>
      <c r="PFZ190" s="33">
        <f>PFZ186</f>
        <v>22</v>
      </c>
      <c r="PGA190" s="33">
        <f>42.5/1.18</f>
        <v>36.016949152542374</v>
      </c>
      <c r="PGB190" s="33">
        <f>PFZ190*PGA190</f>
        <v>792.37288135593224</v>
      </c>
      <c r="PGC190" s="32"/>
      <c r="PGD190" s="33"/>
      <c r="PGE190" s="32"/>
      <c r="PGF190" s="33"/>
      <c r="PGG190" s="34">
        <f>PGB190+PGD190+PGF190</f>
        <v>792.37288135593224</v>
      </c>
      <c r="PPQ190" s="31"/>
      <c r="PPR190" s="32" t="s">
        <v>83</v>
      </c>
      <c r="PPS190" s="59" t="s">
        <v>84</v>
      </c>
      <c r="PPT190" s="32" t="s">
        <v>29</v>
      </c>
      <c r="PPU190" s="32"/>
      <c r="PPV190" s="33">
        <f>PPV186</f>
        <v>22</v>
      </c>
      <c r="PPW190" s="33">
        <f>42.5/1.18</f>
        <v>36.016949152542374</v>
      </c>
      <c r="PPX190" s="33">
        <f>PPV190*PPW190</f>
        <v>792.37288135593224</v>
      </c>
      <c r="PPY190" s="32"/>
      <c r="PPZ190" s="33"/>
      <c r="PQA190" s="32"/>
      <c r="PQB190" s="33"/>
      <c r="PQC190" s="34">
        <f>PPX190+PPZ190+PQB190</f>
        <v>792.37288135593224</v>
      </c>
      <c r="PZM190" s="31"/>
      <c r="PZN190" s="32" t="s">
        <v>83</v>
      </c>
      <c r="PZO190" s="59" t="s">
        <v>84</v>
      </c>
      <c r="PZP190" s="32" t="s">
        <v>29</v>
      </c>
      <c r="PZQ190" s="32"/>
      <c r="PZR190" s="33">
        <f>PZR186</f>
        <v>22</v>
      </c>
      <c r="PZS190" s="33">
        <f>42.5/1.18</f>
        <v>36.016949152542374</v>
      </c>
      <c r="PZT190" s="33">
        <f>PZR190*PZS190</f>
        <v>792.37288135593224</v>
      </c>
      <c r="PZU190" s="32"/>
      <c r="PZV190" s="33"/>
      <c r="PZW190" s="32"/>
      <c r="PZX190" s="33"/>
      <c r="PZY190" s="34">
        <f>PZT190+PZV190+PZX190</f>
        <v>792.37288135593224</v>
      </c>
      <c r="QJI190" s="31"/>
      <c r="QJJ190" s="32" t="s">
        <v>83</v>
      </c>
      <c r="QJK190" s="59" t="s">
        <v>84</v>
      </c>
      <c r="QJL190" s="32" t="s">
        <v>29</v>
      </c>
      <c r="QJM190" s="32"/>
      <c r="QJN190" s="33">
        <f>QJN186</f>
        <v>22</v>
      </c>
      <c r="QJO190" s="33">
        <f>42.5/1.18</f>
        <v>36.016949152542374</v>
      </c>
      <c r="QJP190" s="33">
        <f>QJN190*QJO190</f>
        <v>792.37288135593224</v>
      </c>
      <c r="QJQ190" s="32"/>
      <c r="QJR190" s="33"/>
      <c r="QJS190" s="32"/>
      <c r="QJT190" s="33"/>
      <c r="QJU190" s="34">
        <f>QJP190+QJR190+QJT190</f>
        <v>792.37288135593224</v>
      </c>
      <c r="QTE190" s="31"/>
      <c r="QTF190" s="32" t="s">
        <v>83</v>
      </c>
      <c r="QTG190" s="59" t="s">
        <v>84</v>
      </c>
      <c r="QTH190" s="32" t="s">
        <v>29</v>
      </c>
      <c r="QTI190" s="32"/>
      <c r="QTJ190" s="33">
        <f>QTJ186</f>
        <v>22</v>
      </c>
      <c r="QTK190" s="33">
        <f>42.5/1.18</f>
        <v>36.016949152542374</v>
      </c>
      <c r="QTL190" s="33">
        <f>QTJ190*QTK190</f>
        <v>792.37288135593224</v>
      </c>
      <c r="QTM190" s="32"/>
      <c r="QTN190" s="33"/>
      <c r="QTO190" s="32"/>
      <c r="QTP190" s="33"/>
      <c r="QTQ190" s="34">
        <f>QTL190+QTN190+QTP190</f>
        <v>792.37288135593224</v>
      </c>
      <c r="RDA190" s="31"/>
      <c r="RDB190" s="32" t="s">
        <v>83</v>
      </c>
      <c r="RDC190" s="59" t="s">
        <v>84</v>
      </c>
      <c r="RDD190" s="32" t="s">
        <v>29</v>
      </c>
      <c r="RDE190" s="32"/>
      <c r="RDF190" s="33">
        <f>RDF186</f>
        <v>22</v>
      </c>
      <c r="RDG190" s="33">
        <f>42.5/1.18</f>
        <v>36.016949152542374</v>
      </c>
      <c r="RDH190" s="33">
        <f>RDF190*RDG190</f>
        <v>792.37288135593224</v>
      </c>
      <c r="RDI190" s="32"/>
      <c r="RDJ190" s="33"/>
      <c r="RDK190" s="32"/>
      <c r="RDL190" s="33"/>
      <c r="RDM190" s="34">
        <f>RDH190+RDJ190+RDL190</f>
        <v>792.37288135593224</v>
      </c>
      <c r="RMW190" s="31"/>
      <c r="RMX190" s="32" t="s">
        <v>83</v>
      </c>
      <c r="RMY190" s="59" t="s">
        <v>84</v>
      </c>
      <c r="RMZ190" s="32" t="s">
        <v>29</v>
      </c>
      <c r="RNA190" s="32"/>
      <c r="RNB190" s="33">
        <f>RNB186</f>
        <v>22</v>
      </c>
      <c r="RNC190" s="33">
        <f>42.5/1.18</f>
        <v>36.016949152542374</v>
      </c>
      <c r="RND190" s="33">
        <f>RNB190*RNC190</f>
        <v>792.37288135593224</v>
      </c>
      <c r="RNE190" s="32"/>
      <c r="RNF190" s="33"/>
      <c r="RNG190" s="32"/>
      <c r="RNH190" s="33"/>
      <c r="RNI190" s="34">
        <f>RND190+RNF190+RNH190</f>
        <v>792.37288135593224</v>
      </c>
      <c r="RWS190" s="31"/>
      <c r="RWT190" s="32" t="s">
        <v>83</v>
      </c>
      <c r="RWU190" s="59" t="s">
        <v>84</v>
      </c>
      <c r="RWV190" s="32" t="s">
        <v>29</v>
      </c>
      <c r="RWW190" s="32"/>
      <c r="RWX190" s="33">
        <f>RWX186</f>
        <v>22</v>
      </c>
      <c r="RWY190" s="33">
        <f>42.5/1.18</f>
        <v>36.016949152542374</v>
      </c>
      <c r="RWZ190" s="33">
        <f>RWX190*RWY190</f>
        <v>792.37288135593224</v>
      </c>
      <c r="RXA190" s="32"/>
      <c r="RXB190" s="33"/>
      <c r="RXC190" s="32"/>
      <c r="RXD190" s="33"/>
      <c r="RXE190" s="34">
        <f>RWZ190+RXB190+RXD190</f>
        <v>792.37288135593224</v>
      </c>
      <c r="SGO190" s="31"/>
      <c r="SGP190" s="32" t="s">
        <v>83</v>
      </c>
      <c r="SGQ190" s="59" t="s">
        <v>84</v>
      </c>
      <c r="SGR190" s="32" t="s">
        <v>29</v>
      </c>
      <c r="SGS190" s="32"/>
      <c r="SGT190" s="33">
        <f>SGT186</f>
        <v>22</v>
      </c>
      <c r="SGU190" s="33">
        <f>42.5/1.18</f>
        <v>36.016949152542374</v>
      </c>
      <c r="SGV190" s="33">
        <f>SGT190*SGU190</f>
        <v>792.37288135593224</v>
      </c>
      <c r="SGW190" s="32"/>
      <c r="SGX190" s="33"/>
      <c r="SGY190" s="32"/>
      <c r="SGZ190" s="33"/>
      <c r="SHA190" s="34">
        <f>SGV190+SGX190+SGZ190</f>
        <v>792.37288135593224</v>
      </c>
      <c r="SQK190" s="31"/>
      <c r="SQL190" s="32" t="s">
        <v>83</v>
      </c>
      <c r="SQM190" s="59" t="s">
        <v>84</v>
      </c>
      <c r="SQN190" s="32" t="s">
        <v>29</v>
      </c>
      <c r="SQO190" s="32"/>
      <c r="SQP190" s="33">
        <f>SQP186</f>
        <v>22</v>
      </c>
      <c r="SQQ190" s="33">
        <f>42.5/1.18</f>
        <v>36.016949152542374</v>
      </c>
      <c r="SQR190" s="33">
        <f>SQP190*SQQ190</f>
        <v>792.37288135593224</v>
      </c>
      <c r="SQS190" s="32"/>
      <c r="SQT190" s="33"/>
      <c r="SQU190" s="32"/>
      <c r="SQV190" s="33"/>
      <c r="SQW190" s="34">
        <f>SQR190+SQT190+SQV190</f>
        <v>792.37288135593224</v>
      </c>
      <c r="TAG190" s="31"/>
      <c r="TAH190" s="32" t="s">
        <v>83</v>
      </c>
      <c r="TAI190" s="59" t="s">
        <v>84</v>
      </c>
      <c r="TAJ190" s="32" t="s">
        <v>29</v>
      </c>
      <c r="TAK190" s="32"/>
      <c r="TAL190" s="33">
        <f>TAL186</f>
        <v>22</v>
      </c>
      <c r="TAM190" s="33">
        <f>42.5/1.18</f>
        <v>36.016949152542374</v>
      </c>
      <c r="TAN190" s="33">
        <f>TAL190*TAM190</f>
        <v>792.37288135593224</v>
      </c>
      <c r="TAO190" s="32"/>
      <c r="TAP190" s="33"/>
      <c r="TAQ190" s="32"/>
      <c r="TAR190" s="33"/>
      <c r="TAS190" s="34">
        <f>TAN190+TAP190+TAR190</f>
        <v>792.37288135593224</v>
      </c>
      <c r="TKC190" s="31"/>
      <c r="TKD190" s="32" t="s">
        <v>83</v>
      </c>
      <c r="TKE190" s="59" t="s">
        <v>84</v>
      </c>
      <c r="TKF190" s="32" t="s">
        <v>29</v>
      </c>
      <c r="TKG190" s="32"/>
      <c r="TKH190" s="33">
        <f>TKH186</f>
        <v>22</v>
      </c>
      <c r="TKI190" s="33">
        <f>42.5/1.18</f>
        <v>36.016949152542374</v>
      </c>
      <c r="TKJ190" s="33">
        <f>TKH190*TKI190</f>
        <v>792.37288135593224</v>
      </c>
      <c r="TKK190" s="32"/>
      <c r="TKL190" s="33"/>
      <c r="TKM190" s="32"/>
      <c r="TKN190" s="33"/>
      <c r="TKO190" s="34">
        <f>TKJ190+TKL190+TKN190</f>
        <v>792.37288135593224</v>
      </c>
      <c r="TTY190" s="31"/>
      <c r="TTZ190" s="32" t="s">
        <v>83</v>
      </c>
      <c r="TUA190" s="59" t="s">
        <v>84</v>
      </c>
      <c r="TUB190" s="32" t="s">
        <v>29</v>
      </c>
      <c r="TUC190" s="32"/>
      <c r="TUD190" s="33">
        <f>TUD186</f>
        <v>22</v>
      </c>
      <c r="TUE190" s="33">
        <f>42.5/1.18</f>
        <v>36.016949152542374</v>
      </c>
      <c r="TUF190" s="33">
        <f>TUD190*TUE190</f>
        <v>792.37288135593224</v>
      </c>
      <c r="TUG190" s="32"/>
      <c r="TUH190" s="33"/>
      <c r="TUI190" s="32"/>
      <c r="TUJ190" s="33"/>
      <c r="TUK190" s="34">
        <f>TUF190+TUH190+TUJ190</f>
        <v>792.37288135593224</v>
      </c>
      <c r="UDU190" s="31"/>
      <c r="UDV190" s="32" t="s">
        <v>83</v>
      </c>
      <c r="UDW190" s="59" t="s">
        <v>84</v>
      </c>
      <c r="UDX190" s="32" t="s">
        <v>29</v>
      </c>
      <c r="UDY190" s="32"/>
      <c r="UDZ190" s="33">
        <f>UDZ186</f>
        <v>22</v>
      </c>
      <c r="UEA190" s="33">
        <f>42.5/1.18</f>
        <v>36.016949152542374</v>
      </c>
      <c r="UEB190" s="33">
        <f>UDZ190*UEA190</f>
        <v>792.37288135593224</v>
      </c>
      <c r="UEC190" s="32"/>
      <c r="UED190" s="33"/>
      <c r="UEE190" s="32"/>
      <c r="UEF190" s="33"/>
      <c r="UEG190" s="34">
        <f>UEB190+UED190+UEF190</f>
        <v>792.37288135593224</v>
      </c>
      <c r="UNQ190" s="31"/>
      <c r="UNR190" s="32" t="s">
        <v>83</v>
      </c>
      <c r="UNS190" s="59" t="s">
        <v>84</v>
      </c>
      <c r="UNT190" s="32" t="s">
        <v>29</v>
      </c>
      <c r="UNU190" s="32"/>
      <c r="UNV190" s="33">
        <f>UNV186</f>
        <v>22</v>
      </c>
      <c r="UNW190" s="33">
        <f>42.5/1.18</f>
        <v>36.016949152542374</v>
      </c>
      <c r="UNX190" s="33">
        <f>UNV190*UNW190</f>
        <v>792.37288135593224</v>
      </c>
      <c r="UNY190" s="32"/>
      <c r="UNZ190" s="33"/>
      <c r="UOA190" s="32"/>
      <c r="UOB190" s="33"/>
      <c r="UOC190" s="34">
        <f>UNX190+UNZ190+UOB190</f>
        <v>792.37288135593224</v>
      </c>
      <c r="UXM190" s="31"/>
      <c r="UXN190" s="32" t="s">
        <v>83</v>
      </c>
      <c r="UXO190" s="59" t="s">
        <v>84</v>
      </c>
      <c r="UXP190" s="32" t="s">
        <v>29</v>
      </c>
      <c r="UXQ190" s="32"/>
      <c r="UXR190" s="33">
        <f>UXR186</f>
        <v>22</v>
      </c>
      <c r="UXS190" s="33">
        <f>42.5/1.18</f>
        <v>36.016949152542374</v>
      </c>
      <c r="UXT190" s="33">
        <f>UXR190*UXS190</f>
        <v>792.37288135593224</v>
      </c>
      <c r="UXU190" s="32"/>
      <c r="UXV190" s="33"/>
      <c r="UXW190" s="32"/>
      <c r="UXX190" s="33"/>
      <c r="UXY190" s="34">
        <f>UXT190+UXV190+UXX190</f>
        <v>792.37288135593224</v>
      </c>
      <c r="VHI190" s="31"/>
      <c r="VHJ190" s="32" t="s">
        <v>83</v>
      </c>
      <c r="VHK190" s="59" t="s">
        <v>84</v>
      </c>
      <c r="VHL190" s="32" t="s">
        <v>29</v>
      </c>
      <c r="VHM190" s="32"/>
      <c r="VHN190" s="33">
        <f>VHN186</f>
        <v>22</v>
      </c>
      <c r="VHO190" s="33">
        <f>42.5/1.18</f>
        <v>36.016949152542374</v>
      </c>
      <c r="VHP190" s="33">
        <f>VHN190*VHO190</f>
        <v>792.37288135593224</v>
      </c>
      <c r="VHQ190" s="32"/>
      <c r="VHR190" s="33"/>
      <c r="VHS190" s="32"/>
      <c r="VHT190" s="33"/>
      <c r="VHU190" s="34">
        <f>VHP190+VHR190+VHT190</f>
        <v>792.37288135593224</v>
      </c>
      <c r="VRE190" s="31"/>
      <c r="VRF190" s="32" t="s">
        <v>83</v>
      </c>
      <c r="VRG190" s="59" t="s">
        <v>84</v>
      </c>
      <c r="VRH190" s="32" t="s">
        <v>29</v>
      </c>
      <c r="VRI190" s="32"/>
      <c r="VRJ190" s="33">
        <f>VRJ186</f>
        <v>22</v>
      </c>
      <c r="VRK190" s="33">
        <f>42.5/1.18</f>
        <v>36.016949152542374</v>
      </c>
      <c r="VRL190" s="33">
        <f>VRJ190*VRK190</f>
        <v>792.37288135593224</v>
      </c>
      <c r="VRM190" s="32"/>
      <c r="VRN190" s="33"/>
      <c r="VRO190" s="32"/>
      <c r="VRP190" s="33"/>
      <c r="VRQ190" s="34">
        <f>VRL190+VRN190+VRP190</f>
        <v>792.37288135593224</v>
      </c>
      <c r="WBA190" s="31"/>
      <c r="WBB190" s="32" t="s">
        <v>83</v>
      </c>
      <c r="WBC190" s="59" t="s">
        <v>84</v>
      </c>
      <c r="WBD190" s="32" t="s">
        <v>29</v>
      </c>
      <c r="WBE190" s="32"/>
      <c r="WBF190" s="33">
        <f>WBF186</f>
        <v>22</v>
      </c>
      <c r="WBG190" s="33">
        <f>42.5/1.18</f>
        <v>36.016949152542374</v>
      </c>
      <c r="WBH190" s="33">
        <f>WBF190*WBG190</f>
        <v>792.37288135593224</v>
      </c>
      <c r="WBI190" s="32"/>
      <c r="WBJ190" s="33"/>
      <c r="WBK190" s="32"/>
      <c r="WBL190" s="33"/>
      <c r="WBM190" s="34">
        <f>WBH190+WBJ190+WBL190</f>
        <v>792.37288135593224</v>
      </c>
      <c r="WKW190" s="31"/>
      <c r="WKX190" s="32" t="s">
        <v>83</v>
      </c>
      <c r="WKY190" s="59" t="s">
        <v>84</v>
      </c>
      <c r="WKZ190" s="32" t="s">
        <v>29</v>
      </c>
      <c r="WLA190" s="32"/>
      <c r="WLB190" s="33">
        <f>WLB186</f>
        <v>22</v>
      </c>
      <c r="WLC190" s="33">
        <f>42.5/1.18</f>
        <v>36.016949152542374</v>
      </c>
      <c r="WLD190" s="33">
        <f>WLB190*WLC190</f>
        <v>792.37288135593224</v>
      </c>
      <c r="WLE190" s="32"/>
      <c r="WLF190" s="33"/>
      <c r="WLG190" s="32"/>
      <c r="WLH190" s="33"/>
      <c r="WLI190" s="34">
        <f>WLD190+WLF190+WLH190</f>
        <v>792.37288135593224</v>
      </c>
      <c r="WUS190" s="31"/>
      <c r="WUT190" s="32" t="s">
        <v>83</v>
      </c>
      <c r="WUU190" s="59" t="s">
        <v>84</v>
      </c>
      <c r="WUV190" s="32" t="s">
        <v>29</v>
      </c>
      <c r="WUW190" s="32"/>
      <c r="WUX190" s="33">
        <f>WUX186</f>
        <v>22</v>
      </c>
      <c r="WUY190" s="33">
        <f>42.5/1.18</f>
        <v>36.016949152542374</v>
      </c>
      <c r="WUZ190" s="33">
        <f>WUX190*WUY190</f>
        <v>792.37288135593224</v>
      </c>
      <c r="WVA190" s="32"/>
      <c r="WVB190" s="33"/>
      <c r="WVC190" s="32"/>
      <c r="WVD190" s="33"/>
      <c r="WVE190" s="34">
        <f>WUZ190+WVB190+WVD190</f>
        <v>792.37288135593224</v>
      </c>
    </row>
    <row r="191" spans="1:16130" s="35" customFormat="1" x14ac:dyDescent="0.25">
      <c r="A191" s="31"/>
      <c r="B191" s="59" t="s">
        <v>27</v>
      </c>
      <c r="C191" s="32" t="s">
        <v>18</v>
      </c>
      <c r="D191" s="69">
        <v>9.6000000000000002E-2</v>
      </c>
      <c r="E191" s="69"/>
      <c r="F191" s="69"/>
      <c r="G191" s="69"/>
      <c r="H191" s="69"/>
      <c r="I191" s="69"/>
      <c r="J191" s="69"/>
      <c r="K191" s="70"/>
      <c r="L191" s="5" t="s">
        <v>120</v>
      </c>
      <c r="IG191" s="31"/>
      <c r="IH191" s="32"/>
      <c r="II191" s="59" t="s">
        <v>27</v>
      </c>
      <c r="IJ191" s="32" t="s">
        <v>18</v>
      </c>
      <c r="IK191" s="38">
        <v>2.4E-2</v>
      </c>
      <c r="IL191" s="33">
        <f>IL186*IK191</f>
        <v>0.52800000000000002</v>
      </c>
      <c r="IM191" s="32">
        <v>3.2</v>
      </c>
      <c r="IN191" s="33">
        <f>IM191*IL191</f>
        <v>1.6896000000000002</v>
      </c>
      <c r="IO191" s="32"/>
      <c r="IP191" s="33"/>
      <c r="IQ191" s="32"/>
      <c r="IR191" s="33"/>
      <c r="IS191" s="34">
        <f>IN191+IP191+IR191</f>
        <v>1.6896000000000002</v>
      </c>
      <c r="SC191" s="31"/>
      <c r="SD191" s="32"/>
      <c r="SE191" s="59" t="s">
        <v>27</v>
      </c>
      <c r="SF191" s="32" t="s">
        <v>18</v>
      </c>
      <c r="SG191" s="38">
        <v>2.4E-2</v>
      </c>
      <c r="SH191" s="33">
        <f>SH186*SG191</f>
        <v>0.52800000000000002</v>
      </c>
      <c r="SI191" s="32">
        <v>3.2</v>
      </c>
      <c r="SJ191" s="33">
        <f>SI191*SH191</f>
        <v>1.6896000000000002</v>
      </c>
      <c r="SK191" s="32"/>
      <c r="SL191" s="33"/>
      <c r="SM191" s="32"/>
      <c r="SN191" s="33"/>
      <c r="SO191" s="34">
        <f>SJ191+SL191+SN191</f>
        <v>1.6896000000000002</v>
      </c>
      <c r="ABY191" s="31"/>
      <c r="ABZ191" s="32"/>
      <c r="ACA191" s="59" t="s">
        <v>27</v>
      </c>
      <c r="ACB191" s="32" t="s">
        <v>18</v>
      </c>
      <c r="ACC191" s="38">
        <v>2.4E-2</v>
      </c>
      <c r="ACD191" s="33">
        <f>ACD186*ACC191</f>
        <v>0.52800000000000002</v>
      </c>
      <c r="ACE191" s="32">
        <v>3.2</v>
      </c>
      <c r="ACF191" s="33">
        <f>ACE191*ACD191</f>
        <v>1.6896000000000002</v>
      </c>
      <c r="ACG191" s="32"/>
      <c r="ACH191" s="33"/>
      <c r="ACI191" s="32"/>
      <c r="ACJ191" s="33"/>
      <c r="ACK191" s="34">
        <f>ACF191+ACH191+ACJ191</f>
        <v>1.6896000000000002</v>
      </c>
      <c r="ALU191" s="31"/>
      <c r="ALV191" s="32"/>
      <c r="ALW191" s="59" t="s">
        <v>27</v>
      </c>
      <c r="ALX191" s="32" t="s">
        <v>18</v>
      </c>
      <c r="ALY191" s="38">
        <v>2.4E-2</v>
      </c>
      <c r="ALZ191" s="33">
        <f>ALZ186*ALY191</f>
        <v>0.52800000000000002</v>
      </c>
      <c r="AMA191" s="32">
        <v>3.2</v>
      </c>
      <c r="AMB191" s="33">
        <f>AMA191*ALZ191</f>
        <v>1.6896000000000002</v>
      </c>
      <c r="AMC191" s="32"/>
      <c r="AMD191" s="33"/>
      <c r="AME191" s="32"/>
      <c r="AMF191" s="33"/>
      <c r="AMG191" s="34">
        <f>AMB191+AMD191+AMF191</f>
        <v>1.6896000000000002</v>
      </c>
      <c r="AVQ191" s="31"/>
      <c r="AVR191" s="32"/>
      <c r="AVS191" s="59" t="s">
        <v>27</v>
      </c>
      <c r="AVT191" s="32" t="s">
        <v>18</v>
      </c>
      <c r="AVU191" s="38">
        <v>2.4E-2</v>
      </c>
      <c r="AVV191" s="33">
        <f>AVV186*AVU191</f>
        <v>0.52800000000000002</v>
      </c>
      <c r="AVW191" s="32">
        <v>3.2</v>
      </c>
      <c r="AVX191" s="33">
        <f>AVW191*AVV191</f>
        <v>1.6896000000000002</v>
      </c>
      <c r="AVY191" s="32"/>
      <c r="AVZ191" s="33"/>
      <c r="AWA191" s="32"/>
      <c r="AWB191" s="33"/>
      <c r="AWC191" s="34">
        <f>AVX191+AVZ191+AWB191</f>
        <v>1.6896000000000002</v>
      </c>
      <c r="BFM191" s="31"/>
      <c r="BFN191" s="32"/>
      <c r="BFO191" s="59" t="s">
        <v>27</v>
      </c>
      <c r="BFP191" s="32" t="s">
        <v>18</v>
      </c>
      <c r="BFQ191" s="38">
        <v>2.4E-2</v>
      </c>
      <c r="BFR191" s="33">
        <f>BFR186*BFQ191</f>
        <v>0.52800000000000002</v>
      </c>
      <c r="BFS191" s="32">
        <v>3.2</v>
      </c>
      <c r="BFT191" s="33">
        <f>BFS191*BFR191</f>
        <v>1.6896000000000002</v>
      </c>
      <c r="BFU191" s="32"/>
      <c r="BFV191" s="33"/>
      <c r="BFW191" s="32"/>
      <c r="BFX191" s="33"/>
      <c r="BFY191" s="34">
        <f>BFT191+BFV191+BFX191</f>
        <v>1.6896000000000002</v>
      </c>
      <c r="BPI191" s="31"/>
      <c r="BPJ191" s="32"/>
      <c r="BPK191" s="59" t="s">
        <v>27</v>
      </c>
      <c r="BPL191" s="32" t="s">
        <v>18</v>
      </c>
      <c r="BPM191" s="38">
        <v>2.4E-2</v>
      </c>
      <c r="BPN191" s="33">
        <f>BPN186*BPM191</f>
        <v>0.52800000000000002</v>
      </c>
      <c r="BPO191" s="32">
        <v>3.2</v>
      </c>
      <c r="BPP191" s="33">
        <f>BPO191*BPN191</f>
        <v>1.6896000000000002</v>
      </c>
      <c r="BPQ191" s="32"/>
      <c r="BPR191" s="33"/>
      <c r="BPS191" s="32"/>
      <c r="BPT191" s="33"/>
      <c r="BPU191" s="34">
        <f>BPP191+BPR191+BPT191</f>
        <v>1.6896000000000002</v>
      </c>
      <c r="BZE191" s="31"/>
      <c r="BZF191" s="32"/>
      <c r="BZG191" s="59" t="s">
        <v>27</v>
      </c>
      <c r="BZH191" s="32" t="s">
        <v>18</v>
      </c>
      <c r="BZI191" s="38">
        <v>2.4E-2</v>
      </c>
      <c r="BZJ191" s="33">
        <f>BZJ186*BZI191</f>
        <v>0.52800000000000002</v>
      </c>
      <c r="BZK191" s="32">
        <v>3.2</v>
      </c>
      <c r="BZL191" s="33">
        <f>BZK191*BZJ191</f>
        <v>1.6896000000000002</v>
      </c>
      <c r="BZM191" s="32"/>
      <c r="BZN191" s="33"/>
      <c r="BZO191" s="32"/>
      <c r="BZP191" s="33"/>
      <c r="BZQ191" s="34">
        <f>BZL191+BZN191+BZP191</f>
        <v>1.6896000000000002</v>
      </c>
      <c r="CJA191" s="31"/>
      <c r="CJB191" s="32"/>
      <c r="CJC191" s="59" t="s">
        <v>27</v>
      </c>
      <c r="CJD191" s="32" t="s">
        <v>18</v>
      </c>
      <c r="CJE191" s="38">
        <v>2.4E-2</v>
      </c>
      <c r="CJF191" s="33">
        <f>CJF186*CJE191</f>
        <v>0.52800000000000002</v>
      </c>
      <c r="CJG191" s="32">
        <v>3.2</v>
      </c>
      <c r="CJH191" s="33">
        <f>CJG191*CJF191</f>
        <v>1.6896000000000002</v>
      </c>
      <c r="CJI191" s="32"/>
      <c r="CJJ191" s="33"/>
      <c r="CJK191" s="32"/>
      <c r="CJL191" s="33"/>
      <c r="CJM191" s="34">
        <f>CJH191+CJJ191+CJL191</f>
        <v>1.6896000000000002</v>
      </c>
      <c r="CSW191" s="31"/>
      <c r="CSX191" s="32"/>
      <c r="CSY191" s="59" t="s">
        <v>27</v>
      </c>
      <c r="CSZ191" s="32" t="s">
        <v>18</v>
      </c>
      <c r="CTA191" s="38">
        <v>2.4E-2</v>
      </c>
      <c r="CTB191" s="33">
        <f>CTB186*CTA191</f>
        <v>0.52800000000000002</v>
      </c>
      <c r="CTC191" s="32">
        <v>3.2</v>
      </c>
      <c r="CTD191" s="33">
        <f>CTC191*CTB191</f>
        <v>1.6896000000000002</v>
      </c>
      <c r="CTE191" s="32"/>
      <c r="CTF191" s="33"/>
      <c r="CTG191" s="32"/>
      <c r="CTH191" s="33"/>
      <c r="CTI191" s="34">
        <f>CTD191+CTF191+CTH191</f>
        <v>1.6896000000000002</v>
      </c>
      <c r="DCS191" s="31"/>
      <c r="DCT191" s="32"/>
      <c r="DCU191" s="59" t="s">
        <v>27</v>
      </c>
      <c r="DCV191" s="32" t="s">
        <v>18</v>
      </c>
      <c r="DCW191" s="38">
        <v>2.4E-2</v>
      </c>
      <c r="DCX191" s="33">
        <f>DCX186*DCW191</f>
        <v>0.52800000000000002</v>
      </c>
      <c r="DCY191" s="32">
        <v>3.2</v>
      </c>
      <c r="DCZ191" s="33">
        <f>DCY191*DCX191</f>
        <v>1.6896000000000002</v>
      </c>
      <c r="DDA191" s="32"/>
      <c r="DDB191" s="33"/>
      <c r="DDC191" s="32"/>
      <c r="DDD191" s="33"/>
      <c r="DDE191" s="34">
        <f>DCZ191+DDB191+DDD191</f>
        <v>1.6896000000000002</v>
      </c>
      <c r="DMO191" s="31"/>
      <c r="DMP191" s="32"/>
      <c r="DMQ191" s="59" t="s">
        <v>27</v>
      </c>
      <c r="DMR191" s="32" t="s">
        <v>18</v>
      </c>
      <c r="DMS191" s="38">
        <v>2.4E-2</v>
      </c>
      <c r="DMT191" s="33">
        <f>DMT186*DMS191</f>
        <v>0.52800000000000002</v>
      </c>
      <c r="DMU191" s="32">
        <v>3.2</v>
      </c>
      <c r="DMV191" s="33">
        <f>DMU191*DMT191</f>
        <v>1.6896000000000002</v>
      </c>
      <c r="DMW191" s="32"/>
      <c r="DMX191" s="33"/>
      <c r="DMY191" s="32"/>
      <c r="DMZ191" s="33"/>
      <c r="DNA191" s="34">
        <f>DMV191+DMX191+DMZ191</f>
        <v>1.6896000000000002</v>
      </c>
      <c r="DWK191" s="31"/>
      <c r="DWL191" s="32"/>
      <c r="DWM191" s="59" t="s">
        <v>27</v>
      </c>
      <c r="DWN191" s="32" t="s">
        <v>18</v>
      </c>
      <c r="DWO191" s="38">
        <v>2.4E-2</v>
      </c>
      <c r="DWP191" s="33">
        <f>DWP186*DWO191</f>
        <v>0.52800000000000002</v>
      </c>
      <c r="DWQ191" s="32">
        <v>3.2</v>
      </c>
      <c r="DWR191" s="33">
        <f>DWQ191*DWP191</f>
        <v>1.6896000000000002</v>
      </c>
      <c r="DWS191" s="32"/>
      <c r="DWT191" s="33"/>
      <c r="DWU191" s="32"/>
      <c r="DWV191" s="33"/>
      <c r="DWW191" s="34">
        <f>DWR191+DWT191+DWV191</f>
        <v>1.6896000000000002</v>
      </c>
      <c r="EGG191" s="31"/>
      <c r="EGH191" s="32"/>
      <c r="EGI191" s="59" t="s">
        <v>27</v>
      </c>
      <c r="EGJ191" s="32" t="s">
        <v>18</v>
      </c>
      <c r="EGK191" s="38">
        <v>2.4E-2</v>
      </c>
      <c r="EGL191" s="33">
        <f>EGL186*EGK191</f>
        <v>0.52800000000000002</v>
      </c>
      <c r="EGM191" s="32">
        <v>3.2</v>
      </c>
      <c r="EGN191" s="33">
        <f>EGM191*EGL191</f>
        <v>1.6896000000000002</v>
      </c>
      <c r="EGO191" s="32"/>
      <c r="EGP191" s="33"/>
      <c r="EGQ191" s="32"/>
      <c r="EGR191" s="33"/>
      <c r="EGS191" s="34">
        <f>EGN191+EGP191+EGR191</f>
        <v>1.6896000000000002</v>
      </c>
      <c r="EQC191" s="31"/>
      <c r="EQD191" s="32"/>
      <c r="EQE191" s="59" t="s">
        <v>27</v>
      </c>
      <c r="EQF191" s="32" t="s">
        <v>18</v>
      </c>
      <c r="EQG191" s="38">
        <v>2.4E-2</v>
      </c>
      <c r="EQH191" s="33">
        <f>EQH186*EQG191</f>
        <v>0.52800000000000002</v>
      </c>
      <c r="EQI191" s="32">
        <v>3.2</v>
      </c>
      <c r="EQJ191" s="33">
        <f>EQI191*EQH191</f>
        <v>1.6896000000000002</v>
      </c>
      <c r="EQK191" s="32"/>
      <c r="EQL191" s="33"/>
      <c r="EQM191" s="32"/>
      <c r="EQN191" s="33"/>
      <c r="EQO191" s="34">
        <f>EQJ191+EQL191+EQN191</f>
        <v>1.6896000000000002</v>
      </c>
      <c r="EZY191" s="31"/>
      <c r="EZZ191" s="32"/>
      <c r="FAA191" s="59" t="s">
        <v>27</v>
      </c>
      <c r="FAB191" s="32" t="s">
        <v>18</v>
      </c>
      <c r="FAC191" s="38">
        <v>2.4E-2</v>
      </c>
      <c r="FAD191" s="33">
        <f>FAD186*FAC191</f>
        <v>0.52800000000000002</v>
      </c>
      <c r="FAE191" s="32">
        <v>3.2</v>
      </c>
      <c r="FAF191" s="33">
        <f>FAE191*FAD191</f>
        <v>1.6896000000000002</v>
      </c>
      <c r="FAG191" s="32"/>
      <c r="FAH191" s="33"/>
      <c r="FAI191" s="32"/>
      <c r="FAJ191" s="33"/>
      <c r="FAK191" s="34">
        <f>FAF191+FAH191+FAJ191</f>
        <v>1.6896000000000002</v>
      </c>
      <c r="FJU191" s="31"/>
      <c r="FJV191" s="32"/>
      <c r="FJW191" s="59" t="s">
        <v>27</v>
      </c>
      <c r="FJX191" s="32" t="s">
        <v>18</v>
      </c>
      <c r="FJY191" s="38">
        <v>2.4E-2</v>
      </c>
      <c r="FJZ191" s="33">
        <f>FJZ186*FJY191</f>
        <v>0.52800000000000002</v>
      </c>
      <c r="FKA191" s="32">
        <v>3.2</v>
      </c>
      <c r="FKB191" s="33">
        <f>FKA191*FJZ191</f>
        <v>1.6896000000000002</v>
      </c>
      <c r="FKC191" s="32"/>
      <c r="FKD191" s="33"/>
      <c r="FKE191" s="32"/>
      <c r="FKF191" s="33"/>
      <c r="FKG191" s="34">
        <f>FKB191+FKD191+FKF191</f>
        <v>1.6896000000000002</v>
      </c>
      <c r="FTQ191" s="31"/>
      <c r="FTR191" s="32"/>
      <c r="FTS191" s="59" t="s">
        <v>27</v>
      </c>
      <c r="FTT191" s="32" t="s">
        <v>18</v>
      </c>
      <c r="FTU191" s="38">
        <v>2.4E-2</v>
      </c>
      <c r="FTV191" s="33">
        <f>FTV186*FTU191</f>
        <v>0.52800000000000002</v>
      </c>
      <c r="FTW191" s="32">
        <v>3.2</v>
      </c>
      <c r="FTX191" s="33">
        <f>FTW191*FTV191</f>
        <v>1.6896000000000002</v>
      </c>
      <c r="FTY191" s="32"/>
      <c r="FTZ191" s="33"/>
      <c r="FUA191" s="32"/>
      <c r="FUB191" s="33"/>
      <c r="FUC191" s="34">
        <f>FTX191+FTZ191+FUB191</f>
        <v>1.6896000000000002</v>
      </c>
      <c r="GDM191" s="31"/>
      <c r="GDN191" s="32"/>
      <c r="GDO191" s="59" t="s">
        <v>27</v>
      </c>
      <c r="GDP191" s="32" t="s">
        <v>18</v>
      </c>
      <c r="GDQ191" s="38">
        <v>2.4E-2</v>
      </c>
      <c r="GDR191" s="33">
        <f>GDR186*GDQ191</f>
        <v>0.52800000000000002</v>
      </c>
      <c r="GDS191" s="32">
        <v>3.2</v>
      </c>
      <c r="GDT191" s="33">
        <f>GDS191*GDR191</f>
        <v>1.6896000000000002</v>
      </c>
      <c r="GDU191" s="32"/>
      <c r="GDV191" s="33"/>
      <c r="GDW191" s="32"/>
      <c r="GDX191" s="33"/>
      <c r="GDY191" s="34">
        <f>GDT191+GDV191+GDX191</f>
        <v>1.6896000000000002</v>
      </c>
      <c r="GNI191" s="31"/>
      <c r="GNJ191" s="32"/>
      <c r="GNK191" s="59" t="s">
        <v>27</v>
      </c>
      <c r="GNL191" s="32" t="s">
        <v>18</v>
      </c>
      <c r="GNM191" s="38">
        <v>2.4E-2</v>
      </c>
      <c r="GNN191" s="33">
        <f>GNN186*GNM191</f>
        <v>0.52800000000000002</v>
      </c>
      <c r="GNO191" s="32">
        <v>3.2</v>
      </c>
      <c r="GNP191" s="33">
        <f>GNO191*GNN191</f>
        <v>1.6896000000000002</v>
      </c>
      <c r="GNQ191" s="32"/>
      <c r="GNR191" s="33"/>
      <c r="GNS191" s="32"/>
      <c r="GNT191" s="33"/>
      <c r="GNU191" s="34">
        <f>GNP191+GNR191+GNT191</f>
        <v>1.6896000000000002</v>
      </c>
      <c r="GXE191" s="31"/>
      <c r="GXF191" s="32"/>
      <c r="GXG191" s="59" t="s">
        <v>27</v>
      </c>
      <c r="GXH191" s="32" t="s">
        <v>18</v>
      </c>
      <c r="GXI191" s="38">
        <v>2.4E-2</v>
      </c>
      <c r="GXJ191" s="33">
        <f>GXJ186*GXI191</f>
        <v>0.52800000000000002</v>
      </c>
      <c r="GXK191" s="32">
        <v>3.2</v>
      </c>
      <c r="GXL191" s="33">
        <f>GXK191*GXJ191</f>
        <v>1.6896000000000002</v>
      </c>
      <c r="GXM191" s="32"/>
      <c r="GXN191" s="33"/>
      <c r="GXO191" s="32"/>
      <c r="GXP191" s="33"/>
      <c r="GXQ191" s="34">
        <f>GXL191+GXN191+GXP191</f>
        <v>1.6896000000000002</v>
      </c>
      <c r="HHA191" s="31"/>
      <c r="HHB191" s="32"/>
      <c r="HHC191" s="59" t="s">
        <v>27</v>
      </c>
      <c r="HHD191" s="32" t="s">
        <v>18</v>
      </c>
      <c r="HHE191" s="38">
        <v>2.4E-2</v>
      </c>
      <c r="HHF191" s="33">
        <f>HHF186*HHE191</f>
        <v>0.52800000000000002</v>
      </c>
      <c r="HHG191" s="32">
        <v>3.2</v>
      </c>
      <c r="HHH191" s="33">
        <f>HHG191*HHF191</f>
        <v>1.6896000000000002</v>
      </c>
      <c r="HHI191" s="32"/>
      <c r="HHJ191" s="33"/>
      <c r="HHK191" s="32"/>
      <c r="HHL191" s="33"/>
      <c r="HHM191" s="34">
        <f>HHH191+HHJ191+HHL191</f>
        <v>1.6896000000000002</v>
      </c>
      <c r="HQW191" s="31"/>
      <c r="HQX191" s="32"/>
      <c r="HQY191" s="59" t="s">
        <v>27</v>
      </c>
      <c r="HQZ191" s="32" t="s">
        <v>18</v>
      </c>
      <c r="HRA191" s="38">
        <v>2.4E-2</v>
      </c>
      <c r="HRB191" s="33">
        <f>HRB186*HRA191</f>
        <v>0.52800000000000002</v>
      </c>
      <c r="HRC191" s="32">
        <v>3.2</v>
      </c>
      <c r="HRD191" s="33">
        <f>HRC191*HRB191</f>
        <v>1.6896000000000002</v>
      </c>
      <c r="HRE191" s="32"/>
      <c r="HRF191" s="33"/>
      <c r="HRG191" s="32"/>
      <c r="HRH191" s="33"/>
      <c r="HRI191" s="34">
        <f>HRD191+HRF191+HRH191</f>
        <v>1.6896000000000002</v>
      </c>
      <c r="IAS191" s="31"/>
      <c r="IAT191" s="32"/>
      <c r="IAU191" s="59" t="s">
        <v>27</v>
      </c>
      <c r="IAV191" s="32" t="s">
        <v>18</v>
      </c>
      <c r="IAW191" s="38">
        <v>2.4E-2</v>
      </c>
      <c r="IAX191" s="33">
        <f>IAX186*IAW191</f>
        <v>0.52800000000000002</v>
      </c>
      <c r="IAY191" s="32">
        <v>3.2</v>
      </c>
      <c r="IAZ191" s="33">
        <f>IAY191*IAX191</f>
        <v>1.6896000000000002</v>
      </c>
      <c r="IBA191" s="32"/>
      <c r="IBB191" s="33"/>
      <c r="IBC191" s="32"/>
      <c r="IBD191" s="33"/>
      <c r="IBE191" s="34">
        <f>IAZ191+IBB191+IBD191</f>
        <v>1.6896000000000002</v>
      </c>
      <c r="IKO191" s="31"/>
      <c r="IKP191" s="32"/>
      <c r="IKQ191" s="59" t="s">
        <v>27</v>
      </c>
      <c r="IKR191" s="32" t="s">
        <v>18</v>
      </c>
      <c r="IKS191" s="38">
        <v>2.4E-2</v>
      </c>
      <c r="IKT191" s="33">
        <f>IKT186*IKS191</f>
        <v>0.52800000000000002</v>
      </c>
      <c r="IKU191" s="32">
        <v>3.2</v>
      </c>
      <c r="IKV191" s="33">
        <f>IKU191*IKT191</f>
        <v>1.6896000000000002</v>
      </c>
      <c r="IKW191" s="32"/>
      <c r="IKX191" s="33"/>
      <c r="IKY191" s="32"/>
      <c r="IKZ191" s="33"/>
      <c r="ILA191" s="34">
        <f>IKV191+IKX191+IKZ191</f>
        <v>1.6896000000000002</v>
      </c>
      <c r="IUK191" s="31"/>
      <c r="IUL191" s="32"/>
      <c r="IUM191" s="59" t="s">
        <v>27</v>
      </c>
      <c r="IUN191" s="32" t="s">
        <v>18</v>
      </c>
      <c r="IUO191" s="38">
        <v>2.4E-2</v>
      </c>
      <c r="IUP191" s="33">
        <f>IUP186*IUO191</f>
        <v>0.52800000000000002</v>
      </c>
      <c r="IUQ191" s="32">
        <v>3.2</v>
      </c>
      <c r="IUR191" s="33">
        <f>IUQ191*IUP191</f>
        <v>1.6896000000000002</v>
      </c>
      <c r="IUS191" s="32"/>
      <c r="IUT191" s="33"/>
      <c r="IUU191" s="32"/>
      <c r="IUV191" s="33"/>
      <c r="IUW191" s="34">
        <f>IUR191+IUT191+IUV191</f>
        <v>1.6896000000000002</v>
      </c>
      <c r="JEG191" s="31"/>
      <c r="JEH191" s="32"/>
      <c r="JEI191" s="59" t="s">
        <v>27</v>
      </c>
      <c r="JEJ191" s="32" t="s">
        <v>18</v>
      </c>
      <c r="JEK191" s="38">
        <v>2.4E-2</v>
      </c>
      <c r="JEL191" s="33">
        <f>JEL186*JEK191</f>
        <v>0.52800000000000002</v>
      </c>
      <c r="JEM191" s="32">
        <v>3.2</v>
      </c>
      <c r="JEN191" s="33">
        <f>JEM191*JEL191</f>
        <v>1.6896000000000002</v>
      </c>
      <c r="JEO191" s="32"/>
      <c r="JEP191" s="33"/>
      <c r="JEQ191" s="32"/>
      <c r="JER191" s="33"/>
      <c r="JES191" s="34">
        <f>JEN191+JEP191+JER191</f>
        <v>1.6896000000000002</v>
      </c>
      <c r="JOC191" s="31"/>
      <c r="JOD191" s="32"/>
      <c r="JOE191" s="59" t="s">
        <v>27</v>
      </c>
      <c r="JOF191" s="32" t="s">
        <v>18</v>
      </c>
      <c r="JOG191" s="38">
        <v>2.4E-2</v>
      </c>
      <c r="JOH191" s="33">
        <f>JOH186*JOG191</f>
        <v>0.52800000000000002</v>
      </c>
      <c r="JOI191" s="32">
        <v>3.2</v>
      </c>
      <c r="JOJ191" s="33">
        <f>JOI191*JOH191</f>
        <v>1.6896000000000002</v>
      </c>
      <c r="JOK191" s="32"/>
      <c r="JOL191" s="33"/>
      <c r="JOM191" s="32"/>
      <c r="JON191" s="33"/>
      <c r="JOO191" s="34">
        <f>JOJ191+JOL191+JON191</f>
        <v>1.6896000000000002</v>
      </c>
      <c r="JXY191" s="31"/>
      <c r="JXZ191" s="32"/>
      <c r="JYA191" s="59" t="s">
        <v>27</v>
      </c>
      <c r="JYB191" s="32" t="s">
        <v>18</v>
      </c>
      <c r="JYC191" s="38">
        <v>2.4E-2</v>
      </c>
      <c r="JYD191" s="33">
        <f>JYD186*JYC191</f>
        <v>0.52800000000000002</v>
      </c>
      <c r="JYE191" s="32">
        <v>3.2</v>
      </c>
      <c r="JYF191" s="33">
        <f>JYE191*JYD191</f>
        <v>1.6896000000000002</v>
      </c>
      <c r="JYG191" s="32"/>
      <c r="JYH191" s="33"/>
      <c r="JYI191" s="32"/>
      <c r="JYJ191" s="33"/>
      <c r="JYK191" s="34">
        <f>JYF191+JYH191+JYJ191</f>
        <v>1.6896000000000002</v>
      </c>
      <c r="KHU191" s="31"/>
      <c r="KHV191" s="32"/>
      <c r="KHW191" s="59" t="s">
        <v>27</v>
      </c>
      <c r="KHX191" s="32" t="s">
        <v>18</v>
      </c>
      <c r="KHY191" s="38">
        <v>2.4E-2</v>
      </c>
      <c r="KHZ191" s="33">
        <f>KHZ186*KHY191</f>
        <v>0.52800000000000002</v>
      </c>
      <c r="KIA191" s="32">
        <v>3.2</v>
      </c>
      <c r="KIB191" s="33">
        <f>KIA191*KHZ191</f>
        <v>1.6896000000000002</v>
      </c>
      <c r="KIC191" s="32"/>
      <c r="KID191" s="33"/>
      <c r="KIE191" s="32"/>
      <c r="KIF191" s="33"/>
      <c r="KIG191" s="34">
        <f>KIB191+KID191+KIF191</f>
        <v>1.6896000000000002</v>
      </c>
      <c r="KRQ191" s="31"/>
      <c r="KRR191" s="32"/>
      <c r="KRS191" s="59" t="s">
        <v>27</v>
      </c>
      <c r="KRT191" s="32" t="s">
        <v>18</v>
      </c>
      <c r="KRU191" s="38">
        <v>2.4E-2</v>
      </c>
      <c r="KRV191" s="33">
        <f>KRV186*KRU191</f>
        <v>0.52800000000000002</v>
      </c>
      <c r="KRW191" s="32">
        <v>3.2</v>
      </c>
      <c r="KRX191" s="33">
        <f>KRW191*KRV191</f>
        <v>1.6896000000000002</v>
      </c>
      <c r="KRY191" s="32"/>
      <c r="KRZ191" s="33"/>
      <c r="KSA191" s="32"/>
      <c r="KSB191" s="33"/>
      <c r="KSC191" s="34">
        <f>KRX191+KRZ191+KSB191</f>
        <v>1.6896000000000002</v>
      </c>
      <c r="LBM191" s="31"/>
      <c r="LBN191" s="32"/>
      <c r="LBO191" s="59" t="s">
        <v>27</v>
      </c>
      <c r="LBP191" s="32" t="s">
        <v>18</v>
      </c>
      <c r="LBQ191" s="38">
        <v>2.4E-2</v>
      </c>
      <c r="LBR191" s="33">
        <f>LBR186*LBQ191</f>
        <v>0.52800000000000002</v>
      </c>
      <c r="LBS191" s="32">
        <v>3.2</v>
      </c>
      <c r="LBT191" s="33">
        <f>LBS191*LBR191</f>
        <v>1.6896000000000002</v>
      </c>
      <c r="LBU191" s="32"/>
      <c r="LBV191" s="33"/>
      <c r="LBW191" s="32"/>
      <c r="LBX191" s="33"/>
      <c r="LBY191" s="34">
        <f>LBT191+LBV191+LBX191</f>
        <v>1.6896000000000002</v>
      </c>
      <c r="LLI191" s="31"/>
      <c r="LLJ191" s="32"/>
      <c r="LLK191" s="59" t="s">
        <v>27</v>
      </c>
      <c r="LLL191" s="32" t="s">
        <v>18</v>
      </c>
      <c r="LLM191" s="38">
        <v>2.4E-2</v>
      </c>
      <c r="LLN191" s="33">
        <f>LLN186*LLM191</f>
        <v>0.52800000000000002</v>
      </c>
      <c r="LLO191" s="32">
        <v>3.2</v>
      </c>
      <c r="LLP191" s="33">
        <f>LLO191*LLN191</f>
        <v>1.6896000000000002</v>
      </c>
      <c r="LLQ191" s="32"/>
      <c r="LLR191" s="33"/>
      <c r="LLS191" s="32"/>
      <c r="LLT191" s="33"/>
      <c r="LLU191" s="34">
        <f>LLP191+LLR191+LLT191</f>
        <v>1.6896000000000002</v>
      </c>
      <c r="LVE191" s="31"/>
      <c r="LVF191" s="32"/>
      <c r="LVG191" s="59" t="s">
        <v>27</v>
      </c>
      <c r="LVH191" s="32" t="s">
        <v>18</v>
      </c>
      <c r="LVI191" s="38">
        <v>2.4E-2</v>
      </c>
      <c r="LVJ191" s="33">
        <f>LVJ186*LVI191</f>
        <v>0.52800000000000002</v>
      </c>
      <c r="LVK191" s="32">
        <v>3.2</v>
      </c>
      <c r="LVL191" s="33">
        <f>LVK191*LVJ191</f>
        <v>1.6896000000000002</v>
      </c>
      <c r="LVM191" s="32"/>
      <c r="LVN191" s="33"/>
      <c r="LVO191" s="32"/>
      <c r="LVP191" s="33"/>
      <c r="LVQ191" s="34">
        <f>LVL191+LVN191+LVP191</f>
        <v>1.6896000000000002</v>
      </c>
      <c r="MFA191" s="31"/>
      <c r="MFB191" s="32"/>
      <c r="MFC191" s="59" t="s">
        <v>27</v>
      </c>
      <c r="MFD191" s="32" t="s">
        <v>18</v>
      </c>
      <c r="MFE191" s="38">
        <v>2.4E-2</v>
      </c>
      <c r="MFF191" s="33">
        <f>MFF186*MFE191</f>
        <v>0.52800000000000002</v>
      </c>
      <c r="MFG191" s="32">
        <v>3.2</v>
      </c>
      <c r="MFH191" s="33">
        <f>MFG191*MFF191</f>
        <v>1.6896000000000002</v>
      </c>
      <c r="MFI191" s="32"/>
      <c r="MFJ191" s="33"/>
      <c r="MFK191" s="32"/>
      <c r="MFL191" s="33"/>
      <c r="MFM191" s="34">
        <f>MFH191+MFJ191+MFL191</f>
        <v>1.6896000000000002</v>
      </c>
      <c r="MOW191" s="31"/>
      <c r="MOX191" s="32"/>
      <c r="MOY191" s="59" t="s">
        <v>27</v>
      </c>
      <c r="MOZ191" s="32" t="s">
        <v>18</v>
      </c>
      <c r="MPA191" s="38">
        <v>2.4E-2</v>
      </c>
      <c r="MPB191" s="33">
        <f>MPB186*MPA191</f>
        <v>0.52800000000000002</v>
      </c>
      <c r="MPC191" s="32">
        <v>3.2</v>
      </c>
      <c r="MPD191" s="33">
        <f>MPC191*MPB191</f>
        <v>1.6896000000000002</v>
      </c>
      <c r="MPE191" s="32"/>
      <c r="MPF191" s="33"/>
      <c r="MPG191" s="32"/>
      <c r="MPH191" s="33"/>
      <c r="MPI191" s="34">
        <f>MPD191+MPF191+MPH191</f>
        <v>1.6896000000000002</v>
      </c>
      <c r="MYS191" s="31"/>
      <c r="MYT191" s="32"/>
      <c r="MYU191" s="59" t="s">
        <v>27</v>
      </c>
      <c r="MYV191" s="32" t="s">
        <v>18</v>
      </c>
      <c r="MYW191" s="38">
        <v>2.4E-2</v>
      </c>
      <c r="MYX191" s="33">
        <f>MYX186*MYW191</f>
        <v>0.52800000000000002</v>
      </c>
      <c r="MYY191" s="32">
        <v>3.2</v>
      </c>
      <c r="MYZ191" s="33">
        <f>MYY191*MYX191</f>
        <v>1.6896000000000002</v>
      </c>
      <c r="MZA191" s="32"/>
      <c r="MZB191" s="33"/>
      <c r="MZC191" s="32"/>
      <c r="MZD191" s="33"/>
      <c r="MZE191" s="34">
        <f>MYZ191+MZB191+MZD191</f>
        <v>1.6896000000000002</v>
      </c>
      <c r="NIO191" s="31"/>
      <c r="NIP191" s="32"/>
      <c r="NIQ191" s="59" t="s">
        <v>27</v>
      </c>
      <c r="NIR191" s="32" t="s">
        <v>18</v>
      </c>
      <c r="NIS191" s="38">
        <v>2.4E-2</v>
      </c>
      <c r="NIT191" s="33">
        <f>NIT186*NIS191</f>
        <v>0.52800000000000002</v>
      </c>
      <c r="NIU191" s="32">
        <v>3.2</v>
      </c>
      <c r="NIV191" s="33">
        <f>NIU191*NIT191</f>
        <v>1.6896000000000002</v>
      </c>
      <c r="NIW191" s="32"/>
      <c r="NIX191" s="33"/>
      <c r="NIY191" s="32"/>
      <c r="NIZ191" s="33"/>
      <c r="NJA191" s="34">
        <f>NIV191+NIX191+NIZ191</f>
        <v>1.6896000000000002</v>
      </c>
      <c r="NSK191" s="31"/>
      <c r="NSL191" s="32"/>
      <c r="NSM191" s="59" t="s">
        <v>27</v>
      </c>
      <c r="NSN191" s="32" t="s">
        <v>18</v>
      </c>
      <c r="NSO191" s="38">
        <v>2.4E-2</v>
      </c>
      <c r="NSP191" s="33">
        <f>NSP186*NSO191</f>
        <v>0.52800000000000002</v>
      </c>
      <c r="NSQ191" s="32">
        <v>3.2</v>
      </c>
      <c r="NSR191" s="33">
        <f>NSQ191*NSP191</f>
        <v>1.6896000000000002</v>
      </c>
      <c r="NSS191" s="32"/>
      <c r="NST191" s="33"/>
      <c r="NSU191" s="32"/>
      <c r="NSV191" s="33"/>
      <c r="NSW191" s="34">
        <f>NSR191+NST191+NSV191</f>
        <v>1.6896000000000002</v>
      </c>
      <c r="OCG191" s="31"/>
      <c r="OCH191" s="32"/>
      <c r="OCI191" s="59" t="s">
        <v>27</v>
      </c>
      <c r="OCJ191" s="32" t="s">
        <v>18</v>
      </c>
      <c r="OCK191" s="38">
        <v>2.4E-2</v>
      </c>
      <c r="OCL191" s="33">
        <f>OCL186*OCK191</f>
        <v>0.52800000000000002</v>
      </c>
      <c r="OCM191" s="32">
        <v>3.2</v>
      </c>
      <c r="OCN191" s="33">
        <f>OCM191*OCL191</f>
        <v>1.6896000000000002</v>
      </c>
      <c r="OCO191" s="32"/>
      <c r="OCP191" s="33"/>
      <c r="OCQ191" s="32"/>
      <c r="OCR191" s="33"/>
      <c r="OCS191" s="34">
        <f>OCN191+OCP191+OCR191</f>
        <v>1.6896000000000002</v>
      </c>
      <c r="OMC191" s="31"/>
      <c r="OMD191" s="32"/>
      <c r="OME191" s="59" t="s">
        <v>27</v>
      </c>
      <c r="OMF191" s="32" t="s">
        <v>18</v>
      </c>
      <c r="OMG191" s="38">
        <v>2.4E-2</v>
      </c>
      <c r="OMH191" s="33">
        <f>OMH186*OMG191</f>
        <v>0.52800000000000002</v>
      </c>
      <c r="OMI191" s="32">
        <v>3.2</v>
      </c>
      <c r="OMJ191" s="33">
        <f>OMI191*OMH191</f>
        <v>1.6896000000000002</v>
      </c>
      <c r="OMK191" s="32"/>
      <c r="OML191" s="33"/>
      <c r="OMM191" s="32"/>
      <c r="OMN191" s="33"/>
      <c r="OMO191" s="34">
        <f>OMJ191+OML191+OMN191</f>
        <v>1.6896000000000002</v>
      </c>
      <c r="OVY191" s="31"/>
      <c r="OVZ191" s="32"/>
      <c r="OWA191" s="59" t="s">
        <v>27</v>
      </c>
      <c r="OWB191" s="32" t="s">
        <v>18</v>
      </c>
      <c r="OWC191" s="38">
        <v>2.4E-2</v>
      </c>
      <c r="OWD191" s="33">
        <f>OWD186*OWC191</f>
        <v>0.52800000000000002</v>
      </c>
      <c r="OWE191" s="32">
        <v>3.2</v>
      </c>
      <c r="OWF191" s="33">
        <f>OWE191*OWD191</f>
        <v>1.6896000000000002</v>
      </c>
      <c r="OWG191" s="32"/>
      <c r="OWH191" s="33"/>
      <c r="OWI191" s="32"/>
      <c r="OWJ191" s="33"/>
      <c r="OWK191" s="34">
        <f>OWF191+OWH191+OWJ191</f>
        <v>1.6896000000000002</v>
      </c>
      <c r="PFU191" s="31"/>
      <c r="PFV191" s="32"/>
      <c r="PFW191" s="59" t="s">
        <v>27</v>
      </c>
      <c r="PFX191" s="32" t="s">
        <v>18</v>
      </c>
      <c r="PFY191" s="38">
        <v>2.4E-2</v>
      </c>
      <c r="PFZ191" s="33">
        <f>PFZ186*PFY191</f>
        <v>0.52800000000000002</v>
      </c>
      <c r="PGA191" s="32">
        <v>3.2</v>
      </c>
      <c r="PGB191" s="33">
        <f>PGA191*PFZ191</f>
        <v>1.6896000000000002</v>
      </c>
      <c r="PGC191" s="32"/>
      <c r="PGD191" s="33"/>
      <c r="PGE191" s="32"/>
      <c r="PGF191" s="33"/>
      <c r="PGG191" s="34">
        <f>PGB191+PGD191+PGF191</f>
        <v>1.6896000000000002</v>
      </c>
      <c r="PPQ191" s="31"/>
      <c r="PPR191" s="32"/>
      <c r="PPS191" s="59" t="s">
        <v>27</v>
      </c>
      <c r="PPT191" s="32" t="s">
        <v>18</v>
      </c>
      <c r="PPU191" s="38">
        <v>2.4E-2</v>
      </c>
      <c r="PPV191" s="33">
        <f>PPV186*PPU191</f>
        <v>0.52800000000000002</v>
      </c>
      <c r="PPW191" s="32">
        <v>3.2</v>
      </c>
      <c r="PPX191" s="33">
        <f>PPW191*PPV191</f>
        <v>1.6896000000000002</v>
      </c>
      <c r="PPY191" s="32"/>
      <c r="PPZ191" s="33"/>
      <c r="PQA191" s="32"/>
      <c r="PQB191" s="33"/>
      <c r="PQC191" s="34">
        <f>PPX191+PPZ191+PQB191</f>
        <v>1.6896000000000002</v>
      </c>
      <c r="PZM191" s="31"/>
      <c r="PZN191" s="32"/>
      <c r="PZO191" s="59" t="s">
        <v>27</v>
      </c>
      <c r="PZP191" s="32" t="s">
        <v>18</v>
      </c>
      <c r="PZQ191" s="38">
        <v>2.4E-2</v>
      </c>
      <c r="PZR191" s="33">
        <f>PZR186*PZQ191</f>
        <v>0.52800000000000002</v>
      </c>
      <c r="PZS191" s="32">
        <v>3.2</v>
      </c>
      <c r="PZT191" s="33">
        <f>PZS191*PZR191</f>
        <v>1.6896000000000002</v>
      </c>
      <c r="PZU191" s="32"/>
      <c r="PZV191" s="33"/>
      <c r="PZW191" s="32"/>
      <c r="PZX191" s="33"/>
      <c r="PZY191" s="34">
        <f>PZT191+PZV191+PZX191</f>
        <v>1.6896000000000002</v>
      </c>
      <c r="QJI191" s="31"/>
      <c r="QJJ191" s="32"/>
      <c r="QJK191" s="59" t="s">
        <v>27</v>
      </c>
      <c r="QJL191" s="32" t="s">
        <v>18</v>
      </c>
      <c r="QJM191" s="38">
        <v>2.4E-2</v>
      </c>
      <c r="QJN191" s="33">
        <f>QJN186*QJM191</f>
        <v>0.52800000000000002</v>
      </c>
      <c r="QJO191" s="32">
        <v>3.2</v>
      </c>
      <c r="QJP191" s="33">
        <f>QJO191*QJN191</f>
        <v>1.6896000000000002</v>
      </c>
      <c r="QJQ191" s="32"/>
      <c r="QJR191" s="33"/>
      <c r="QJS191" s="32"/>
      <c r="QJT191" s="33"/>
      <c r="QJU191" s="34">
        <f>QJP191+QJR191+QJT191</f>
        <v>1.6896000000000002</v>
      </c>
      <c r="QTE191" s="31"/>
      <c r="QTF191" s="32"/>
      <c r="QTG191" s="59" t="s">
        <v>27</v>
      </c>
      <c r="QTH191" s="32" t="s">
        <v>18</v>
      </c>
      <c r="QTI191" s="38">
        <v>2.4E-2</v>
      </c>
      <c r="QTJ191" s="33">
        <f>QTJ186*QTI191</f>
        <v>0.52800000000000002</v>
      </c>
      <c r="QTK191" s="32">
        <v>3.2</v>
      </c>
      <c r="QTL191" s="33">
        <f>QTK191*QTJ191</f>
        <v>1.6896000000000002</v>
      </c>
      <c r="QTM191" s="32"/>
      <c r="QTN191" s="33"/>
      <c r="QTO191" s="32"/>
      <c r="QTP191" s="33"/>
      <c r="QTQ191" s="34">
        <f>QTL191+QTN191+QTP191</f>
        <v>1.6896000000000002</v>
      </c>
      <c r="RDA191" s="31"/>
      <c r="RDB191" s="32"/>
      <c r="RDC191" s="59" t="s">
        <v>27</v>
      </c>
      <c r="RDD191" s="32" t="s">
        <v>18</v>
      </c>
      <c r="RDE191" s="38">
        <v>2.4E-2</v>
      </c>
      <c r="RDF191" s="33">
        <f>RDF186*RDE191</f>
        <v>0.52800000000000002</v>
      </c>
      <c r="RDG191" s="32">
        <v>3.2</v>
      </c>
      <c r="RDH191" s="33">
        <f>RDG191*RDF191</f>
        <v>1.6896000000000002</v>
      </c>
      <c r="RDI191" s="32"/>
      <c r="RDJ191" s="33"/>
      <c r="RDK191" s="32"/>
      <c r="RDL191" s="33"/>
      <c r="RDM191" s="34">
        <f>RDH191+RDJ191+RDL191</f>
        <v>1.6896000000000002</v>
      </c>
      <c r="RMW191" s="31"/>
      <c r="RMX191" s="32"/>
      <c r="RMY191" s="59" t="s">
        <v>27</v>
      </c>
      <c r="RMZ191" s="32" t="s">
        <v>18</v>
      </c>
      <c r="RNA191" s="38">
        <v>2.4E-2</v>
      </c>
      <c r="RNB191" s="33">
        <f>RNB186*RNA191</f>
        <v>0.52800000000000002</v>
      </c>
      <c r="RNC191" s="32">
        <v>3.2</v>
      </c>
      <c r="RND191" s="33">
        <f>RNC191*RNB191</f>
        <v>1.6896000000000002</v>
      </c>
      <c r="RNE191" s="32"/>
      <c r="RNF191" s="33"/>
      <c r="RNG191" s="32"/>
      <c r="RNH191" s="33"/>
      <c r="RNI191" s="34">
        <f>RND191+RNF191+RNH191</f>
        <v>1.6896000000000002</v>
      </c>
      <c r="RWS191" s="31"/>
      <c r="RWT191" s="32"/>
      <c r="RWU191" s="59" t="s">
        <v>27</v>
      </c>
      <c r="RWV191" s="32" t="s">
        <v>18</v>
      </c>
      <c r="RWW191" s="38">
        <v>2.4E-2</v>
      </c>
      <c r="RWX191" s="33">
        <f>RWX186*RWW191</f>
        <v>0.52800000000000002</v>
      </c>
      <c r="RWY191" s="32">
        <v>3.2</v>
      </c>
      <c r="RWZ191" s="33">
        <f>RWY191*RWX191</f>
        <v>1.6896000000000002</v>
      </c>
      <c r="RXA191" s="32"/>
      <c r="RXB191" s="33"/>
      <c r="RXC191" s="32"/>
      <c r="RXD191" s="33"/>
      <c r="RXE191" s="34">
        <f>RWZ191+RXB191+RXD191</f>
        <v>1.6896000000000002</v>
      </c>
      <c r="SGO191" s="31"/>
      <c r="SGP191" s="32"/>
      <c r="SGQ191" s="59" t="s">
        <v>27</v>
      </c>
      <c r="SGR191" s="32" t="s">
        <v>18</v>
      </c>
      <c r="SGS191" s="38">
        <v>2.4E-2</v>
      </c>
      <c r="SGT191" s="33">
        <f>SGT186*SGS191</f>
        <v>0.52800000000000002</v>
      </c>
      <c r="SGU191" s="32">
        <v>3.2</v>
      </c>
      <c r="SGV191" s="33">
        <f>SGU191*SGT191</f>
        <v>1.6896000000000002</v>
      </c>
      <c r="SGW191" s="32"/>
      <c r="SGX191" s="33"/>
      <c r="SGY191" s="32"/>
      <c r="SGZ191" s="33"/>
      <c r="SHA191" s="34">
        <f>SGV191+SGX191+SGZ191</f>
        <v>1.6896000000000002</v>
      </c>
      <c r="SQK191" s="31"/>
      <c r="SQL191" s="32"/>
      <c r="SQM191" s="59" t="s">
        <v>27</v>
      </c>
      <c r="SQN191" s="32" t="s">
        <v>18</v>
      </c>
      <c r="SQO191" s="38">
        <v>2.4E-2</v>
      </c>
      <c r="SQP191" s="33">
        <f>SQP186*SQO191</f>
        <v>0.52800000000000002</v>
      </c>
      <c r="SQQ191" s="32">
        <v>3.2</v>
      </c>
      <c r="SQR191" s="33">
        <f>SQQ191*SQP191</f>
        <v>1.6896000000000002</v>
      </c>
      <c r="SQS191" s="32"/>
      <c r="SQT191" s="33"/>
      <c r="SQU191" s="32"/>
      <c r="SQV191" s="33"/>
      <c r="SQW191" s="34">
        <f>SQR191+SQT191+SQV191</f>
        <v>1.6896000000000002</v>
      </c>
      <c r="TAG191" s="31"/>
      <c r="TAH191" s="32"/>
      <c r="TAI191" s="59" t="s">
        <v>27</v>
      </c>
      <c r="TAJ191" s="32" t="s">
        <v>18</v>
      </c>
      <c r="TAK191" s="38">
        <v>2.4E-2</v>
      </c>
      <c r="TAL191" s="33">
        <f>TAL186*TAK191</f>
        <v>0.52800000000000002</v>
      </c>
      <c r="TAM191" s="32">
        <v>3.2</v>
      </c>
      <c r="TAN191" s="33">
        <f>TAM191*TAL191</f>
        <v>1.6896000000000002</v>
      </c>
      <c r="TAO191" s="32"/>
      <c r="TAP191" s="33"/>
      <c r="TAQ191" s="32"/>
      <c r="TAR191" s="33"/>
      <c r="TAS191" s="34">
        <f>TAN191+TAP191+TAR191</f>
        <v>1.6896000000000002</v>
      </c>
      <c r="TKC191" s="31"/>
      <c r="TKD191" s="32"/>
      <c r="TKE191" s="59" t="s">
        <v>27</v>
      </c>
      <c r="TKF191" s="32" t="s">
        <v>18</v>
      </c>
      <c r="TKG191" s="38">
        <v>2.4E-2</v>
      </c>
      <c r="TKH191" s="33">
        <f>TKH186*TKG191</f>
        <v>0.52800000000000002</v>
      </c>
      <c r="TKI191" s="32">
        <v>3.2</v>
      </c>
      <c r="TKJ191" s="33">
        <f>TKI191*TKH191</f>
        <v>1.6896000000000002</v>
      </c>
      <c r="TKK191" s="32"/>
      <c r="TKL191" s="33"/>
      <c r="TKM191" s="32"/>
      <c r="TKN191" s="33"/>
      <c r="TKO191" s="34">
        <f>TKJ191+TKL191+TKN191</f>
        <v>1.6896000000000002</v>
      </c>
      <c r="TTY191" s="31"/>
      <c r="TTZ191" s="32"/>
      <c r="TUA191" s="59" t="s">
        <v>27</v>
      </c>
      <c r="TUB191" s="32" t="s">
        <v>18</v>
      </c>
      <c r="TUC191" s="38">
        <v>2.4E-2</v>
      </c>
      <c r="TUD191" s="33">
        <f>TUD186*TUC191</f>
        <v>0.52800000000000002</v>
      </c>
      <c r="TUE191" s="32">
        <v>3.2</v>
      </c>
      <c r="TUF191" s="33">
        <f>TUE191*TUD191</f>
        <v>1.6896000000000002</v>
      </c>
      <c r="TUG191" s="32"/>
      <c r="TUH191" s="33"/>
      <c r="TUI191" s="32"/>
      <c r="TUJ191" s="33"/>
      <c r="TUK191" s="34">
        <f>TUF191+TUH191+TUJ191</f>
        <v>1.6896000000000002</v>
      </c>
      <c r="UDU191" s="31"/>
      <c r="UDV191" s="32"/>
      <c r="UDW191" s="59" t="s">
        <v>27</v>
      </c>
      <c r="UDX191" s="32" t="s">
        <v>18</v>
      </c>
      <c r="UDY191" s="38">
        <v>2.4E-2</v>
      </c>
      <c r="UDZ191" s="33">
        <f>UDZ186*UDY191</f>
        <v>0.52800000000000002</v>
      </c>
      <c r="UEA191" s="32">
        <v>3.2</v>
      </c>
      <c r="UEB191" s="33">
        <f>UEA191*UDZ191</f>
        <v>1.6896000000000002</v>
      </c>
      <c r="UEC191" s="32"/>
      <c r="UED191" s="33"/>
      <c r="UEE191" s="32"/>
      <c r="UEF191" s="33"/>
      <c r="UEG191" s="34">
        <f>UEB191+UED191+UEF191</f>
        <v>1.6896000000000002</v>
      </c>
      <c r="UNQ191" s="31"/>
      <c r="UNR191" s="32"/>
      <c r="UNS191" s="59" t="s">
        <v>27</v>
      </c>
      <c r="UNT191" s="32" t="s">
        <v>18</v>
      </c>
      <c r="UNU191" s="38">
        <v>2.4E-2</v>
      </c>
      <c r="UNV191" s="33">
        <f>UNV186*UNU191</f>
        <v>0.52800000000000002</v>
      </c>
      <c r="UNW191" s="32">
        <v>3.2</v>
      </c>
      <c r="UNX191" s="33">
        <f>UNW191*UNV191</f>
        <v>1.6896000000000002</v>
      </c>
      <c r="UNY191" s="32"/>
      <c r="UNZ191" s="33"/>
      <c r="UOA191" s="32"/>
      <c r="UOB191" s="33"/>
      <c r="UOC191" s="34">
        <f>UNX191+UNZ191+UOB191</f>
        <v>1.6896000000000002</v>
      </c>
      <c r="UXM191" s="31"/>
      <c r="UXN191" s="32"/>
      <c r="UXO191" s="59" t="s">
        <v>27</v>
      </c>
      <c r="UXP191" s="32" t="s">
        <v>18</v>
      </c>
      <c r="UXQ191" s="38">
        <v>2.4E-2</v>
      </c>
      <c r="UXR191" s="33">
        <f>UXR186*UXQ191</f>
        <v>0.52800000000000002</v>
      </c>
      <c r="UXS191" s="32">
        <v>3.2</v>
      </c>
      <c r="UXT191" s="33">
        <f>UXS191*UXR191</f>
        <v>1.6896000000000002</v>
      </c>
      <c r="UXU191" s="32"/>
      <c r="UXV191" s="33"/>
      <c r="UXW191" s="32"/>
      <c r="UXX191" s="33"/>
      <c r="UXY191" s="34">
        <f>UXT191+UXV191+UXX191</f>
        <v>1.6896000000000002</v>
      </c>
      <c r="VHI191" s="31"/>
      <c r="VHJ191" s="32"/>
      <c r="VHK191" s="59" t="s">
        <v>27</v>
      </c>
      <c r="VHL191" s="32" t="s">
        <v>18</v>
      </c>
      <c r="VHM191" s="38">
        <v>2.4E-2</v>
      </c>
      <c r="VHN191" s="33">
        <f>VHN186*VHM191</f>
        <v>0.52800000000000002</v>
      </c>
      <c r="VHO191" s="32">
        <v>3.2</v>
      </c>
      <c r="VHP191" s="33">
        <f>VHO191*VHN191</f>
        <v>1.6896000000000002</v>
      </c>
      <c r="VHQ191" s="32"/>
      <c r="VHR191" s="33"/>
      <c r="VHS191" s="32"/>
      <c r="VHT191" s="33"/>
      <c r="VHU191" s="34">
        <f>VHP191+VHR191+VHT191</f>
        <v>1.6896000000000002</v>
      </c>
      <c r="VRE191" s="31"/>
      <c r="VRF191" s="32"/>
      <c r="VRG191" s="59" t="s">
        <v>27</v>
      </c>
      <c r="VRH191" s="32" t="s">
        <v>18</v>
      </c>
      <c r="VRI191" s="38">
        <v>2.4E-2</v>
      </c>
      <c r="VRJ191" s="33">
        <f>VRJ186*VRI191</f>
        <v>0.52800000000000002</v>
      </c>
      <c r="VRK191" s="32">
        <v>3.2</v>
      </c>
      <c r="VRL191" s="33">
        <f>VRK191*VRJ191</f>
        <v>1.6896000000000002</v>
      </c>
      <c r="VRM191" s="32"/>
      <c r="VRN191" s="33"/>
      <c r="VRO191" s="32"/>
      <c r="VRP191" s="33"/>
      <c r="VRQ191" s="34">
        <f>VRL191+VRN191+VRP191</f>
        <v>1.6896000000000002</v>
      </c>
      <c r="WBA191" s="31"/>
      <c r="WBB191" s="32"/>
      <c r="WBC191" s="59" t="s">
        <v>27</v>
      </c>
      <c r="WBD191" s="32" t="s">
        <v>18</v>
      </c>
      <c r="WBE191" s="38">
        <v>2.4E-2</v>
      </c>
      <c r="WBF191" s="33">
        <f>WBF186*WBE191</f>
        <v>0.52800000000000002</v>
      </c>
      <c r="WBG191" s="32">
        <v>3.2</v>
      </c>
      <c r="WBH191" s="33">
        <f>WBG191*WBF191</f>
        <v>1.6896000000000002</v>
      </c>
      <c r="WBI191" s="32"/>
      <c r="WBJ191" s="33"/>
      <c r="WBK191" s="32"/>
      <c r="WBL191" s="33"/>
      <c r="WBM191" s="34">
        <f>WBH191+WBJ191+WBL191</f>
        <v>1.6896000000000002</v>
      </c>
      <c r="WKW191" s="31"/>
      <c r="WKX191" s="32"/>
      <c r="WKY191" s="59" t="s">
        <v>27</v>
      </c>
      <c r="WKZ191" s="32" t="s">
        <v>18</v>
      </c>
      <c r="WLA191" s="38">
        <v>2.4E-2</v>
      </c>
      <c r="WLB191" s="33">
        <f>WLB186*WLA191</f>
        <v>0.52800000000000002</v>
      </c>
      <c r="WLC191" s="32">
        <v>3.2</v>
      </c>
      <c r="WLD191" s="33">
        <f>WLC191*WLB191</f>
        <v>1.6896000000000002</v>
      </c>
      <c r="WLE191" s="32"/>
      <c r="WLF191" s="33"/>
      <c r="WLG191" s="32"/>
      <c r="WLH191" s="33"/>
      <c r="WLI191" s="34">
        <f>WLD191+WLF191+WLH191</f>
        <v>1.6896000000000002</v>
      </c>
      <c r="WUS191" s="31"/>
      <c r="WUT191" s="32"/>
      <c r="WUU191" s="59" t="s">
        <v>27</v>
      </c>
      <c r="WUV191" s="32" t="s">
        <v>18</v>
      </c>
      <c r="WUW191" s="38">
        <v>2.4E-2</v>
      </c>
      <c r="WUX191" s="33">
        <f>WUX186*WUW191</f>
        <v>0.52800000000000002</v>
      </c>
      <c r="WUY191" s="32">
        <v>3.2</v>
      </c>
      <c r="WUZ191" s="33">
        <f>WUY191*WUX191</f>
        <v>1.6896000000000002</v>
      </c>
      <c r="WVA191" s="32"/>
      <c r="WVB191" s="33"/>
      <c r="WVC191" s="32"/>
      <c r="WVD191" s="33"/>
      <c r="WVE191" s="34">
        <f>WUZ191+WVB191+WVD191</f>
        <v>1.6896000000000002</v>
      </c>
    </row>
    <row r="192" spans="1:16130" x14ac:dyDescent="0.25">
      <c r="A192" s="25">
        <v>34</v>
      </c>
      <c r="B192" s="57" t="s">
        <v>123</v>
      </c>
      <c r="C192" s="8" t="s">
        <v>29</v>
      </c>
      <c r="D192" s="72">
        <v>4</v>
      </c>
      <c r="E192" s="69"/>
      <c r="F192" s="69"/>
      <c r="G192" s="69"/>
      <c r="H192" s="69"/>
      <c r="I192" s="69"/>
      <c r="J192" s="69"/>
      <c r="K192" s="70"/>
      <c r="L192" s="5" t="s">
        <v>119</v>
      </c>
      <c r="IL192" s="25">
        <v>18</v>
      </c>
      <c r="IM192" s="60" t="s">
        <v>78</v>
      </c>
      <c r="IN192" s="57" t="s">
        <v>82</v>
      </c>
      <c r="IO192" s="8" t="s">
        <v>29</v>
      </c>
      <c r="IP192" s="8"/>
      <c r="IQ192" s="27">
        <v>22</v>
      </c>
      <c r="IR192" s="8"/>
      <c r="IS192" s="11"/>
      <c r="IT192" s="8"/>
      <c r="IU192" s="11"/>
      <c r="IV192" s="8"/>
      <c r="IW192" s="11"/>
      <c r="IX192" s="26"/>
      <c r="SH192" s="25">
        <v>18</v>
      </c>
      <c r="SI192" s="60" t="s">
        <v>78</v>
      </c>
      <c r="SJ192" s="57" t="s">
        <v>82</v>
      </c>
      <c r="SK192" s="8" t="s">
        <v>29</v>
      </c>
      <c r="SL192" s="8"/>
      <c r="SM192" s="27">
        <v>22</v>
      </c>
      <c r="SN192" s="8"/>
      <c r="SO192" s="11"/>
      <c r="SP192" s="8"/>
      <c r="SQ192" s="11"/>
      <c r="SR192" s="8"/>
      <c r="SS192" s="11"/>
      <c r="ST192" s="26"/>
      <c r="ACD192" s="25">
        <v>18</v>
      </c>
      <c r="ACE192" s="60" t="s">
        <v>78</v>
      </c>
      <c r="ACF192" s="57" t="s">
        <v>82</v>
      </c>
      <c r="ACG192" s="8" t="s">
        <v>29</v>
      </c>
      <c r="ACH192" s="8"/>
      <c r="ACI192" s="27">
        <v>22</v>
      </c>
      <c r="ACJ192" s="8"/>
      <c r="ACK192" s="11"/>
      <c r="ACL192" s="8"/>
      <c r="ACM192" s="11"/>
      <c r="ACN192" s="8"/>
      <c r="ACO192" s="11"/>
      <c r="ACP192" s="26"/>
      <c r="ALZ192" s="25">
        <v>18</v>
      </c>
      <c r="AMA192" s="60" t="s">
        <v>78</v>
      </c>
      <c r="AMB192" s="57" t="s">
        <v>82</v>
      </c>
      <c r="AMC192" s="8" t="s">
        <v>29</v>
      </c>
      <c r="AMD192" s="8"/>
      <c r="AME192" s="27">
        <v>22</v>
      </c>
      <c r="AMF192" s="8"/>
      <c r="AMG192" s="11"/>
      <c r="AMH192" s="8"/>
      <c r="AMI192" s="11"/>
      <c r="AMJ192" s="8"/>
      <c r="AMK192" s="11"/>
      <c r="AML192" s="26"/>
      <c r="AVV192" s="25">
        <v>18</v>
      </c>
      <c r="AVW192" s="60" t="s">
        <v>78</v>
      </c>
      <c r="AVX192" s="57" t="s">
        <v>82</v>
      </c>
      <c r="AVY192" s="8" t="s">
        <v>29</v>
      </c>
      <c r="AVZ192" s="8"/>
      <c r="AWA192" s="27">
        <v>22</v>
      </c>
      <c r="AWB192" s="8"/>
      <c r="AWC192" s="11"/>
      <c r="AWD192" s="8"/>
      <c r="AWE192" s="11"/>
      <c r="AWF192" s="8"/>
      <c r="AWG192" s="11"/>
      <c r="AWH192" s="26"/>
      <c r="BFR192" s="25">
        <v>18</v>
      </c>
      <c r="BFS192" s="60" t="s">
        <v>78</v>
      </c>
      <c r="BFT192" s="57" t="s">
        <v>82</v>
      </c>
      <c r="BFU192" s="8" t="s">
        <v>29</v>
      </c>
      <c r="BFV192" s="8"/>
      <c r="BFW192" s="27">
        <v>22</v>
      </c>
      <c r="BFX192" s="8"/>
      <c r="BFY192" s="11"/>
      <c r="BFZ192" s="8"/>
      <c r="BGA192" s="11"/>
      <c r="BGB192" s="8"/>
      <c r="BGC192" s="11"/>
      <c r="BGD192" s="26"/>
      <c r="BPN192" s="25">
        <v>18</v>
      </c>
      <c r="BPO192" s="60" t="s">
        <v>78</v>
      </c>
      <c r="BPP192" s="57" t="s">
        <v>82</v>
      </c>
      <c r="BPQ192" s="8" t="s">
        <v>29</v>
      </c>
      <c r="BPR192" s="8"/>
      <c r="BPS192" s="27">
        <v>22</v>
      </c>
      <c r="BPT192" s="8"/>
      <c r="BPU192" s="11"/>
      <c r="BPV192" s="8"/>
      <c r="BPW192" s="11"/>
      <c r="BPX192" s="8"/>
      <c r="BPY192" s="11"/>
      <c r="BPZ192" s="26"/>
      <c r="BZJ192" s="25">
        <v>18</v>
      </c>
      <c r="BZK192" s="60" t="s">
        <v>78</v>
      </c>
      <c r="BZL192" s="57" t="s">
        <v>82</v>
      </c>
      <c r="BZM192" s="8" t="s">
        <v>29</v>
      </c>
      <c r="BZN192" s="8"/>
      <c r="BZO192" s="27">
        <v>22</v>
      </c>
      <c r="BZP192" s="8"/>
      <c r="BZQ192" s="11"/>
      <c r="BZR192" s="8"/>
      <c r="BZS192" s="11"/>
      <c r="BZT192" s="8"/>
      <c r="BZU192" s="11"/>
      <c r="BZV192" s="26"/>
      <c r="CJF192" s="25">
        <v>18</v>
      </c>
      <c r="CJG192" s="60" t="s">
        <v>78</v>
      </c>
      <c r="CJH192" s="57" t="s">
        <v>82</v>
      </c>
      <c r="CJI192" s="8" t="s">
        <v>29</v>
      </c>
      <c r="CJJ192" s="8"/>
      <c r="CJK192" s="27">
        <v>22</v>
      </c>
      <c r="CJL192" s="8"/>
      <c r="CJM192" s="11"/>
      <c r="CJN192" s="8"/>
      <c r="CJO192" s="11"/>
      <c r="CJP192" s="8"/>
      <c r="CJQ192" s="11"/>
      <c r="CJR192" s="26"/>
      <c r="CTB192" s="25">
        <v>18</v>
      </c>
      <c r="CTC192" s="60" t="s">
        <v>78</v>
      </c>
      <c r="CTD192" s="57" t="s">
        <v>82</v>
      </c>
      <c r="CTE192" s="8" t="s">
        <v>29</v>
      </c>
      <c r="CTF192" s="8"/>
      <c r="CTG192" s="27">
        <v>22</v>
      </c>
      <c r="CTH192" s="8"/>
      <c r="CTI192" s="11"/>
      <c r="CTJ192" s="8"/>
      <c r="CTK192" s="11"/>
      <c r="CTL192" s="8"/>
      <c r="CTM192" s="11"/>
      <c r="CTN192" s="26"/>
      <c r="DCX192" s="25">
        <v>18</v>
      </c>
      <c r="DCY192" s="60" t="s">
        <v>78</v>
      </c>
      <c r="DCZ192" s="57" t="s">
        <v>82</v>
      </c>
      <c r="DDA192" s="8" t="s">
        <v>29</v>
      </c>
      <c r="DDB192" s="8"/>
      <c r="DDC192" s="27">
        <v>22</v>
      </c>
      <c r="DDD192" s="8"/>
      <c r="DDE192" s="11"/>
      <c r="DDF192" s="8"/>
      <c r="DDG192" s="11"/>
      <c r="DDH192" s="8"/>
      <c r="DDI192" s="11"/>
      <c r="DDJ192" s="26"/>
      <c r="DMT192" s="25">
        <v>18</v>
      </c>
      <c r="DMU192" s="60" t="s">
        <v>78</v>
      </c>
      <c r="DMV192" s="57" t="s">
        <v>82</v>
      </c>
      <c r="DMW192" s="8" t="s">
        <v>29</v>
      </c>
      <c r="DMX192" s="8"/>
      <c r="DMY192" s="27">
        <v>22</v>
      </c>
      <c r="DMZ192" s="8"/>
      <c r="DNA192" s="11"/>
      <c r="DNB192" s="8"/>
      <c r="DNC192" s="11"/>
      <c r="DND192" s="8"/>
      <c r="DNE192" s="11"/>
      <c r="DNF192" s="26"/>
      <c r="DWP192" s="25">
        <v>18</v>
      </c>
      <c r="DWQ192" s="60" t="s">
        <v>78</v>
      </c>
      <c r="DWR192" s="57" t="s">
        <v>82</v>
      </c>
      <c r="DWS192" s="8" t="s">
        <v>29</v>
      </c>
      <c r="DWT192" s="8"/>
      <c r="DWU192" s="27">
        <v>22</v>
      </c>
      <c r="DWV192" s="8"/>
      <c r="DWW192" s="11"/>
      <c r="DWX192" s="8"/>
      <c r="DWY192" s="11"/>
      <c r="DWZ192" s="8"/>
      <c r="DXA192" s="11"/>
      <c r="DXB192" s="26"/>
      <c r="EGL192" s="25">
        <v>18</v>
      </c>
      <c r="EGM192" s="60" t="s">
        <v>78</v>
      </c>
      <c r="EGN192" s="57" t="s">
        <v>82</v>
      </c>
      <c r="EGO192" s="8" t="s">
        <v>29</v>
      </c>
      <c r="EGP192" s="8"/>
      <c r="EGQ192" s="27">
        <v>22</v>
      </c>
      <c r="EGR192" s="8"/>
      <c r="EGS192" s="11"/>
      <c r="EGT192" s="8"/>
      <c r="EGU192" s="11"/>
      <c r="EGV192" s="8"/>
      <c r="EGW192" s="11"/>
      <c r="EGX192" s="26"/>
      <c r="EQH192" s="25">
        <v>18</v>
      </c>
      <c r="EQI192" s="60" t="s">
        <v>78</v>
      </c>
      <c r="EQJ192" s="57" t="s">
        <v>82</v>
      </c>
      <c r="EQK192" s="8" t="s">
        <v>29</v>
      </c>
      <c r="EQL192" s="8"/>
      <c r="EQM192" s="27">
        <v>22</v>
      </c>
      <c r="EQN192" s="8"/>
      <c r="EQO192" s="11"/>
      <c r="EQP192" s="8"/>
      <c r="EQQ192" s="11"/>
      <c r="EQR192" s="8"/>
      <c r="EQS192" s="11"/>
      <c r="EQT192" s="26"/>
      <c r="FAD192" s="25">
        <v>18</v>
      </c>
      <c r="FAE192" s="60" t="s">
        <v>78</v>
      </c>
      <c r="FAF192" s="57" t="s">
        <v>82</v>
      </c>
      <c r="FAG192" s="8" t="s">
        <v>29</v>
      </c>
      <c r="FAH192" s="8"/>
      <c r="FAI192" s="27">
        <v>22</v>
      </c>
      <c r="FAJ192" s="8"/>
      <c r="FAK192" s="11"/>
      <c r="FAL192" s="8"/>
      <c r="FAM192" s="11"/>
      <c r="FAN192" s="8"/>
      <c r="FAO192" s="11"/>
      <c r="FAP192" s="26"/>
      <c r="FJZ192" s="25">
        <v>18</v>
      </c>
      <c r="FKA192" s="60" t="s">
        <v>78</v>
      </c>
      <c r="FKB192" s="57" t="s">
        <v>82</v>
      </c>
      <c r="FKC192" s="8" t="s">
        <v>29</v>
      </c>
      <c r="FKD192" s="8"/>
      <c r="FKE192" s="27">
        <v>22</v>
      </c>
      <c r="FKF192" s="8"/>
      <c r="FKG192" s="11"/>
      <c r="FKH192" s="8"/>
      <c r="FKI192" s="11"/>
      <c r="FKJ192" s="8"/>
      <c r="FKK192" s="11"/>
      <c r="FKL192" s="26"/>
      <c r="FTV192" s="25">
        <v>18</v>
      </c>
      <c r="FTW192" s="60" t="s">
        <v>78</v>
      </c>
      <c r="FTX192" s="57" t="s">
        <v>82</v>
      </c>
      <c r="FTY192" s="8" t="s">
        <v>29</v>
      </c>
      <c r="FTZ192" s="8"/>
      <c r="FUA192" s="27">
        <v>22</v>
      </c>
      <c r="FUB192" s="8"/>
      <c r="FUC192" s="11"/>
      <c r="FUD192" s="8"/>
      <c r="FUE192" s="11"/>
      <c r="FUF192" s="8"/>
      <c r="FUG192" s="11"/>
      <c r="FUH192" s="26"/>
      <c r="GDR192" s="25">
        <v>18</v>
      </c>
      <c r="GDS192" s="60" t="s">
        <v>78</v>
      </c>
      <c r="GDT192" s="57" t="s">
        <v>82</v>
      </c>
      <c r="GDU192" s="8" t="s">
        <v>29</v>
      </c>
      <c r="GDV192" s="8"/>
      <c r="GDW192" s="27">
        <v>22</v>
      </c>
      <c r="GDX192" s="8"/>
      <c r="GDY192" s="11"/>
      <c r="GDZ192" s="8"/>
      <c r="GEA192" s="11"/>
      <c r="GEB192" s="8"/>
      <c r="GEC192" s="11"/>
      <c r="GED192" s="26"/>
      <c r="GNN192" s="25">
        <v>18</v>
      </c>
      <c r="GNO192" s="60" t="s">
        <v>78</v>
      </c>
      <c r="GNP192" s="57" t="s">
        <v>82</v>
      </c>
      <c r="GNQ192" s="8" t="s">
        <v>29</v>
      </c>
      <c r="GNR192" s="8"/>
      <c r="GNS192" s="27">
        <v>22</v>
      </c>
      <c r="GNT192" s="8"/>
      <c r="GNU192" s="11"/>
      <c r="GNV192" s="8"/>
      <c r="GNW192" s="11"/>
      <c r="GNX192" s="8"/>
      <c r="GNY192" s="11"/>
      <c r="GNZ192" s="26"/>
      <c r="GXJ192" s="25">
        <v>18</v>
      </c>
      <c r="GXK192" s="60" t="s">
        <v>78</v>
      </c>
      <c r="GXL192" s="57" t="s">
        <v>82</v>
      </c>
      <c r="GXM192" s="8" t="s">
        <v>29</v>
      </c>
      <c r="GXN192" s="8"/>
      <c r="GXO192" s="27">
        <v>22</v>
      </c>
      <c r="GXP192" s="8"/>
      <c r="GXQ192" s="11"/>
      <c r="GXR192" s="8"/>
      <c r="GXS192" s="11"/>
      <c r="GXT192" s="8"/>
      <c r="GXU192" s="11"/>
      <c r="GXV192" s="26"/>
      <c r="HHF192" s="25">
        <v>18</v>
      </c>
      <c r="HHG192" s="60" t="s">
        <v>78</v>
      </c>
      <c r="HHH192" s="57" t="s">
        <v>82</v>
      </c>
      <c r="HHI192" s="8" t="s">
        <v>29</v>
      </c>
      <c r="HHJ192" s="8"/>
      <c r="HHK192" s="27">
        <v>22</v>
      </c>
      <c r="HHL192" s="8"/>
      <c r="HHM192" s="11"/>
      <c r="HHN192" s="8"/>
      <c r="HHO192" s="11"/>
      <c r="HHP192" s="8"/>
      <c r="HHQ192" s="11"/>
      <c r="HHR192" s="26"/>
      <c r="HRB192" s="25">
        <v>18</v>
      </c>
      <c r="HRC192" s="60" t="s">
        <v>78</v>
      </c>
      <c r="HRD192" s="57" t="s">
        <v>82</v>
      </c>
      <c r="HRE192" s="8" t="s">
        <v>29</v>
      </c>
      <c r="HRF192" s="8"/>
      <c r="HRG192" s="27">
        <v>22</v>
      </c>
      <c r="HRH192" s="8"/>
      <c r="HRI192" s="11"/>
      <c r="HRJ192" s="8"/>
      <c r="HRK192" s="11"/>
      <c r="HRL192" s="8"/>
      <c r="HRM192" s="11"/>
      <c r="HRN192" s="26"/>
      <c r="IAX192" s="25">
        <v>18</v>
      </c>
      <c r="IAY192" s="60" t="s">
        <v>78</v>
      </c>
      <c r="IAZ192" s="57" t="s">
        <v>82</v>
      </c>
      <c r="IBA192" s="8" t="s">
        <v>29</v>
      </c>
      <c r="IBB192" s="8"/>
      <c r="IBC192" s="27">
        <v>22</v>
      </c>
      <c r="IBD192" s="8"/>
      <c r="IBE192" s="11"/>
      <c r="IBF192" s="8"/>
      <c r="IBG192" s="11"/>
      <c r="IBH192" s="8"/>
      <c r="IBI192" s="11"/>
      <c r="IBJ192" s="26"/>
      <c r="IKT192" s="25">
        <v>18</v>
      </c>
      <c r="IKU192" s="60" t="s">
        <v>78</v>
      </c>
      <c r="IKV192" s="57" t="s">
        <v>82</v>
      </c>
      <c r="IKW192" s="8" t="s">
        <v>29</v>
      </c>
      <c r="IKX192" s="8"/>
      <c r="IKY192" s="27">
        <v>22</v>
      </c>
      <c r="IKZ192" s="8"/>
      <c r="ILA192" s="11"/>
      <c r="ILB192" s="8"/>
      <c r="ILC192" s="11"/>
      <c r="ILD192" s="8"/>
      <c r="ILE192" s="11"/>
      <c r="ILF192" s="26"/>
      <c r="IUP192" s="25">
        <v>18</v>
      </c>
      <c r="IUQ192" s="60" t="s">
        <v>78</v>
      </c>
      <c r="IUR192" s="57" t="s">
        <v>82</v>
      </c>
      <c r="IUS192" s="8" t="s">
        <v>29</v>
      </c>
      <c r="IUT192" s="8"/>
      <c r="IUU192" s="27">
        <v>22</v>
      </c>
      <c r="IUV192" s="8"/>
      <c r="IUW192" s="11"/>
      <c r="IUX192" s="8"/>
      <c r="IUY192" s="11"/>
      <c r="IUZ192" s="8"/>
      <c r="IVA192" s="11"/>
      <c r="IVB192" s="26"/>
      <c r="JEL192" s="25">
        <v>18</v>
      </c>
      <c r="JEM192" s="60" t="s">
        <v>78</v>
      </c>
      <c r="JEN192" s="57" t="s">
        <v>82</v>
      </c>
      <c r="JEO192" s="8" t="s">
        <v>29</v>
      </c>
      <c r="JEP192" s="8"/>
      <c r="JEQ192" s="27">
        <v>22</v>
      </c>
      <c r="JER192" s="8"/>
      <c r="JES192" s="11"/>
      <c r="JET192" s="8"/>
      <c r="JEU192" s="11"/>
      <c r="JEV192" s="8"/>
      <c r="JEW192" s="11"/>
      <c r="JEX192" s="26"/>
      <c r="JOH192" s="25">
        <v>18</v>
      </c>
      <c r="JOI192" s="60" t="s">
        <v>78</v>
      </c>
      <c r="JOJ192" s="57" t="s">
        <v>82</v>
      </c>
      <c r="JOK192" s="8" t="s">
        <v>29</v>
      </c>
      <c r="JOL192" s="8"/>
      <c r="JOM192" s="27">
        <v>22</v>
      </c>
      <c r="JON192" s="8"/>
      <c r="JOO192" s="11"/>
      <c r="JOP192" s="8"/>
      <c r="JOQ192" s="11"/>
      <c r="JOR192" s="8"/>
      <c r="JOS192" s="11"/>
      <c r="JOT192" s="26"/>
      <c r="JYD192" s="25">
        <v>18</v>
      </c>
      <c r="JYE192" s="60" t="s">
        <v>78</v>
      </c>
      <c r="JYF192" s="57" t="s">
        <v>82</v>
      </c>
      <c r="JYG192" s="8" t="s">
        <v>29</v>
      </c>
      <c r="JYH192" s="8"/>
      <c r="JYI192" s="27">
        <v>22</v>
      </c>
      <c r="JYJ192" s="8"/>
      <c r="JYK192" s="11"/>
      <c r="JYL192" s="8"/>
      <c r="JYM192" s="11"/>
      <c r="JYN192" s="8"/>
      <c r="JYO192" s="11"/>
      <c r="JYP192" s="26"/>
      <c r="KHZ192" s="25">
        <v>18</v>
      </c>
      <c r="KIA192" s="60" t="s">
        <v>78</v>
      </c>
      <c r="KIB192" s="57" t="s">
        <v>82</v>
      </c>
      <c r="KIC192" s="8" t="s">
        <v>29</v>
      </c>
      <c r="KID192" s="8"/>
      <c r="KIE192" s="27">
        <v>22</v>
      </c>
      <c r="KIF192" s="8"/>
      <c r="KIG192" s="11"/>
      <c r="KIH192" s="8"/>
      <c r="KII192" s="11"/>
      <c r="KIJ192" s="8"/>
      <c r="KIK192" s="11"/>
      <c r="KIL192" s="26"/>
      <c r="KRV192" s="25">
        <v>18</v>
      </c>
      <c r="KRW192" s="60" t="s">
        <v>78</v>
      </c>
      <c r="KRX192" s="57" t="s">
        <v>82</v>
      </c>
      <c r="KRY192" s="8" t="s">
        <v>29</v>
      </c>
      <c r="KRZ192" s="8"/>
      <c r="KSA192" s="27">
        <v>22</v>
      </c>
      <c r="KSB192" s="8"/>
      <c r="KSC192" s="11"/>
      <c r="KSD192" s="8"/>
      <c r="KSE192" s="11"/>
      <c r="KSF192" s="8"/>
      <c r="KSG192" s="11"/>
      <c r="KSH192" s="26"/>
      <c r="LBR192" s="25">
        <v>18</v>
      </c>
      <c r="LBS192" s="60" t="s">
        <v>78</v>
      </c>
      <c r="LBT192" s="57" t="s">
        <v>82</v>
      </c>
      <c r="LBU192" s="8" t="s">
        <v>29</v>
      </c>
      <c r="LBV192" s="8"/>
      <c r="LBW192" s="27">
        <v>22</v>
      </c>
      <c r="LBX192" s="8"/>
      <c r="LBY192" s="11"/>
      <c r="LBZ192" s="8"/>
      <c r="LCA192" s="11"/>
      <c r="LCB192" s="8"/>
      <c r="LCC192" s="11"/>
      <c r="LCD192" s="26"/>
      <c r="LLN192" s="25">
        <v>18</v>
      </c>
      <c r="LLO192" s="60" t="s">
        <v>78</v>
      </c>
      <c r="LLP192" s="57" t="s">
        <v>82</v>
      </c>
      <c r="LLQ192" s="8" t="s">
        <v>29</v>
      </c>
      <c r="LLR192" s="8"/>
      <c r="LLS192" s="27">
        <v>22</v>
      </c>
      <c r="LLT192" s="8"/>
      <c r="LLU192" s="11"/>
      <c r="LLV192" s="8"/>
      <c r="LLW192" s="11"/>
      <c r="LLX192" s="8"/>
      <c r="LLY192" s="11"/>
      <c r="LLZ192" s="26"/>
      <c r="LVJ192" s="25">
        <v>18</v>
      </c>
      <c r="LVK192" s="60" t="s">
        <v>78</v>
      </c>
      <c r="LVL192" s="57" t="s">
        <v>82</v>
      </c>
      <c r="LVM192" s="8" t="s">
        <v>29</v>
      </c>
      <c r="LVN192" s="8"/>
      <c r="LVO192" s="27">
        <v>22</v>
      </c>
      <c r="LVP192" s="8"/>
      <c r="LVQ192" s="11"/>
      <c r="LVR192" s="8"/>
      <c r="LVS192" s="11"/>
      <c r="LVT192" s="8"/>
      <c r="LVU192" s="11"/>
      <c r="LVV192" s="26"/>
      <c r="MFF192" s="25">
        <v>18</v>
      </c>
      <c r="MFG192" s="60" t="s">
        <v>78</v>
      </c>
      <c r="MFH192" s="57" t="s">
        <v>82</v>
      </c>
      <c r="MFI192" s="8" t="s">
        <v>29</v>
      </c>
      <c r="MFJ192" s="8"/>
      <c r="MFK192" s="27">
        <v>22</v>
      </c>
      <c r="MFL192" s="8"/>
      <c r="MFM192" s="11"/>
      <c r="MFN192" s="8"/>
      <c r="MFO192" s="11"/>
      <c r="MFP192" s="8"/>
      <c r="MFQ192" s="11"/>
      <c r="MFR192" s="26"/>
      <c r="MPB192" s="25">
        <v>18</v>
      </c>
      <c r="MPC192" s="60" t="s">
        <v>78</v>
      </c>
      <c r="MPD192" s="57" t="s">
        <v>82</v>
      </c>
      <c r="MPE192" s="8" t="s">
        <v>29</v>
      </c>
      <c r="MPF192" s="8"/>
      <c r="MPG192" s="27">
        <v>22</v>
      </c>
      <c r="MPH192" s="8"/>
      <c r="MPI192" s="11"/>
      <c r="MPJ192" s="8"/>
      <c r="MPK192" s="11"/>
      <c r="MPL192" s="8"/>
      <c r="MPM192" s="11"/>
      <c r="MPN192" s="26"/>
      <c r="MYX192" s="25">
        <v>18</v>
      </c>
      <c r="MYY192" s="60" t="s">
        <v>78</v>
      </c>
      <c r="MYZ192" s="57" t="s">
        <v>82</v>
      </c>
      <c r="MZA192" s="8" t="s">
        <v>29</v>
      </c>
      <c r="MZB192" s="8"/>
      <c r="MZC192" s="27">
        <v>22</v>
      </c>
      <c r="MZD192" s="8"/>
      <c r="MZE192" s="11"/>
      <c r="MZF192" s="8"/>
      <c r="MZG192" s="11"/>
      <c r="MZH192" s="8"/>
      <c r="MZI192" s="11"/>
      <c r="MZJ192" s="26"/>
      <c r="NIT192" s="25">
        <v>18</v>
      </c>
      <c r="NIU192" s="60" t="s">
        <v>78</v>
      </c>
      <c r="NIV192" s="57" t="s">
        <v>82</v>
      </c>
      <c r="NIW192" s="8" t="s">
        <v>29</v>
      </c>
      <c r="NIX192" s="8"/>
      <c r="NIY192" s="27">
        <v>22</v>
      </c>
      <c r="NIZ192" s="8"/>
      <c r="NJA192" s="11"/>
      <c r="NJB192" s="8"/>
      <c r="NJC192" s="11"/>
      <c r="NJD192" s="8"/>
      <c r="NJE192" s="11"/>
      <c r="NJF192" s="26"/>
      <c r="NSP192" s="25">
        <v>18</v>
      </c>
      <c r="NSQ192" s="60" t="s">
        <v>78</v>
      </c>
      <c r="NSR192" s="57" t="s">
        <v>82</v>
      </c>
      <c r="NSS192" s="8" t="s">
        <v>29</v>
      </c>
      <c r="NST192" s="8"/>
      <c r="NSU192" s="27">
        <v>22</v>
      </c>
      <c r="NSV192" s="8"/>
      <c r="NSW192" s="11"/>
      <c r="NSX192" s="8"/>
      <c r="NSY192" s="11"/>
      <c r="NSZ192" s="8"/>
      <c r="NTA192" s="11"/>
      <c r="NTB192" s="26"/>
      <c r="OCL192" s="25">
        <v>18</v>
      </c>
      <c r="OCM192" s="60" t="s">
        <v>78</v>
      </c>
      <c r="OCN192" s="57" t="s">
        <v>82</v>
      </c>
      <c r="OCO192" s="8" t="s">
        <v>29</v>
      </c>
      <c r="OCP192" s="8"/>
      <c r="OCQ192" s="27">
        <v>22</v>
      </c>
      <c r="OCR192" s="8"/>
      <c r="OCS192" s="11"/>
      <c r="OCT192" s="8"/>
      <c r="OCU192" s="11"/>
      <c r="OCV192" s="8"/>
      <c r="OCW192" s="11"/>
      <c r="OCX192" s="26"/>
      <c r="OMH192" s="25">
        <v>18</v>
      </c>
      <c r="OMI192" s="60" t="s">
        <v>78</v>
      </c>
      <c r="OMJ192" s="57" t="s">
        <v>82</v>
      </c>
      <c r="OMK192" s="8" t="s">
        <v>29</v>
      </c>
      <c r="OML192" s="8"/>
      <c r="OMM192" s="27">
        <v>22</v>
      </c>
      <c r="OMN192" s="8"/>
      <c r="OMO192" s="11"/>
      <c r="OMP192" s="8"/>
      <c r="OMQ192" s="11"/>
      <c r="OMR192" s="8"/>
      <c r="OMS192" s="11"/>
      <c r="OMT192" s="26"/>
      <c r="OWD192" s="25">
        <v>18</v>
      </c>
      <c r="OWE192" s="60" t="s">
        <v>78</v>
      </c>
      <c r="OWF192" s="57" t="s">
        <v>82</v>
      </c>
      <c r="OWG192" s="8" t="s">
        <v>29</v>
      </c>
      <c r="OWH192" s="8"/>
      <c r="OWI192" s="27">
        <v>22</v>
      </c>
      <c r="OWJ192" s="8"/>
      <c r="OWK192" s="11"/>
      <c r="OWL192" s="8"/>
      <c r="OWM192" s="11"/>
      <c r="OWN192" s="8"/>
      <c r="OWO192" s="11"/>
      <c r="OWP192" s="26"/>
      <c r="PFZ192" s="25">
        <v>18</v>
      </c>
      <c r="PGA192" s="60" t="s">
        <v>78</v>
      </c>
      <c r="PGB192" s="57" t="s">
        <v>82</v>
      </c>
      <c r="PGC192" s="8" t="s">
        <v>29</v>
      </c>
      <c r="PGD192" s="8"/>
      <c r="PGE192" s="27">
        <v>22</v>
      </c>
      <c r="PGF192" s="8"/>
      <c r="PGG192" s="11"/>
      <c r="PGH192" s="8"/>
      <c r="PGI192" s="11"/>
      <c r="PGJ192" s="8"/>
      <c r="PGK192" s="11"/>
      <c r="PGL192" s="26"/>
      <c r="PPV192" s="25">
        <v>18</v>
      </c>
      <c r="PPW192" s="60" t="s">
        <v>78</v>
      </c>
      <c r="PPX192" s="57" t="s">
        <v>82</v>
      </c>
      <c r="PPY192" s="8" t="s">
        <v>29</v>
      </c>
      <c r="PPZ192" s="8"/>
      <c r="PQA192" s="27">
        <v>22</v>
      </c>
      <c r="PQB192" s="8"/>
      <c r="PQC192" s="11"/>
      <c r="PQD192" s="8"/>
      <c r="PQE192" s="11"/>
      <c r="PQF192" s="8"/>
      <c r="PQG192" s="11"/>
      <c r="PQH192" s="26"/>
      <c r="PZR192" s="25">
        <v>18</v>
      </c>
      <c r="PZS192" s="60" t="s">
        <v>78</v>
      </c>
      <c r="PZT192" s="57" t="s">
        <v>82</v>
      </c>
      <c r="PZU192" s="8" t="s">
        <v>29</v>
      </c>
      <c r="PZV192" s="8"/>
      <c r="PZW192" s="27">
        <v>22</v>
      </c>
      <c r="PZX192" s="8"/>
      <c r="PZY192" s="11"/>
      <c r="PZZ192" s="8"/>
      <c r="QAA192" s="11"/>
      <c r="QAB192" s="8"/>
      <c r="QAC192" s="11"/>
      <c r="QAD192" s="26"/>
      <c r="QJN192" s="25">
        <v>18</v>
      </c>
      <c r="QJO192" s="60" t="s">
        <v>78</v>
      </c>
      <c r="QJP192" s="57" t="s">
        <v>82</v>
      </c>
      <c r="QJQ192" s="8" t="s">
        <v>29</v>
      </c>
      <c r="QJR192" s="8"/>
      <c r="QJS192" s="27">
        <v>22</v>
      </c>
      <c r="QJT192" s="8"/>
      <c r="QJU192" s="11"/>
      <c r="QJV192" s="8"/>
      <c r="QJW192" s="11"/>
      <c r="QJX192" s="8"/>
      <c r="QJY192" s="11"/>
      <c r="QJZ192" s="26"/>
      <c r="QTJ192" s="25">
        <v>18</v>
      </c>
      <c r="QTK192" s="60" t="s">
        <v>78</v>
      </c>
      <c r="QTL192" s="57" t="s">
        <v>82</v>
      </c>
      <c r="QTM192" s="8" t="s">
        <v>29</v>
      </c>
      <c r="QTN192" s="8"/>
      <c r="QTO192" s="27">
        <v>22</v>
      </c>
      <c r="QTP192" s="8"/>
      <c r="QTQ192" s="11"/>
      <c r="QTR192" s="8"/>
      <c r="QTS192" s="11"/>
      <c r="QTT192" s="8"/>
      <c r="QTU192" s="11"/>
      <c r="QTV192" s="26"/>
      <c r="RDF192" s="25">
        <v>18</v>
      </c>
      <c r="RDG192" s="60" t="s">
        <v>78</v>
      </c>
      <c r="RDH192" s="57" t="s">
        <v>82</v>
      </c>
      <c r="RDI192" s="8" t="s">
        <v>29</v>
      </c>
      <c r="RDJ192" s="8"/>
      <c r="RDK192" s="27">
        <v>22</v>
      </c>
      <c r="RDL192" s="8"/>
      <c r="RDM192" s="11"/>
      <c r="RDN192" s="8"/>
      <c r="RDO192" s="11"/>
      <c r="RDP192" s="8"/>
      <c r="RDQ192" s="11"/>
      <c r="RDR192" s="26"/>
      <c r="RNB192" s="25">
        <v>18</v>
      </c>
      <c r="RNC192" s="60" t="s">
        <v>78</v>
      </c>
      <c r="RND192" s="57" t="s">
        <v>82</v>
      </c>
      <c r="RNE192" s="8" t="s">
        <v>29</v>
      </c>
      <c r="RNF192" s="8"/>
      <c r="RNG192" s="27">
        <v>22</v>
      </c>
      <c r="RNH192" s="8"/>
      <c r="RNI192" s="11"/>
      <c r="RNJ192" s="8"/>
      <c r="RNK192" s="11"/>
      <c r="RNL192" s="8"/>
      <c r="RNM192" s="11"/>
      <c r="RNN192" s="26"/>
      <c r="RWX192" s="25">
        <v>18</v>
      </c>
      <c r="RWY192" s="60" t="s">
        <v>78</v>
      </c>
      <c r="RWZ192" s="57" t="s">
        <v>82</v>
      </c>
      <c r="RXA192" s="8" t="s">
        <v>29</v>
      </c>
      <c r="RXB192" s="8"/>
      <c r="RXC192" s="27">
        <v>22</v>
      </c>
      <c r="RXD192" s="8"/>
      <c r="RXE192" s="11"/>
      <c r="RXF192" s="8"/>
      <c r="RXG192" s="11"/>
      <c r="RXH192" s="8"/>
      <c r="RXI192" s="11"/>
      <c r="RXJ192" s="26"/>
      <c r="SGT192" s="25">
        <v>18</v>
      </c>
      <c r="SGU192" s="60" t="s">
        <v>78</v>
      </c>
      <c r="SGV192" s="57" t="s">
        <v>82</v>
      </c>
      <c r="SGW192" s="8" t="s">
        <v>29</v>
      </c>
      <c r="SGX192" s="8"/>
      <c r="SGY192" s="27">
        <v>22</v>
      </c>
      <c r="SGZ192" s="8"/>
      <c r="SHA192" s="11"/>
      <c r="SHB192" s="8"/>
      <c r="SHC192" s="11"/>
      <c r="SHD192" s="8"/>
      <c r="SHE192" s="11"/>
      <c r="SHF192" s="26"/>
      <c r="SQP192" s="25">
        <v>18</v>
      </c>
      <c r="SQQ192" s="60" t="s">
        <v>78</v>
      </c>
      <c r="SQR192" s="57" t="s">
        <v>82</v>
      </c>
      <c r="SQS192" s="8" t="s">
        <v>29</v>
      </c>
      <c r="SQT192" s="8"/>
      <c r="SQU192" s="27">
        <v>22</v>
      </c>
      <c r="SQV192" s="8"/>
      <c r="SQW192" s="11"/>
      <c r="SQX192" s="8"/>
      <c r="SQY192" s="11"/>
      <c r="SQZ192" s="8"/>
      <c r="SRA192" s="11"/>
      <c r="SRB192" s="26"/>
      <c r="TAL192" s="25">
        <v>18</v>
      </c>
      <c r="TAM192" s="60" t="s">
        <v>78</v>
      </c>
      <c r="TAN192" s="57" t="s">
        <v>82</v>
      </c>
      <c r="TAO192" s="8" t="s">
        <v>29</v>
      </c>
      <c r="TAP192" s="8"/>
      <c r="TAQ192" s="27">
        <v>22</v>
      </c>
      <c r="TAR192" s="8"/>
      <c r="TAS192" s="11"/>
      <c r="TAT192" s="8"/>
      <c r="TAU192" s="11"/>
      <c r="TAV192" s="8"/>
      <c r="TAW192" s="11"/>
      <c r="TAX192" s="26"/>
      <c r="TKH192" s="25">
        <v>18</v>
      </c>
      <c r="TKI192" s="60" t="s">
        <v>78</v>
      </c>
      <c r="TKJ192" s="57" t="s">
        <v>82</v>
      </c>
      <c r="TKK192" s="8" t="s">
        <v>29</v>
      </c>
      <c r="TKL192" s="8"/>
      <c r="TKM192" s="27">
        <v>22</v>
      </c>
      <c r="TKN192" s="8"/>
      <c r="TKO192" s="11"/>
      <c r="TKP192" s="8"/>
      <c r="TKQ192" s="11"/>
      <c r="TKR192" s="8"/>
      <c r="TKS192" s="11"/>
      <c r="TKT192" s="26"/>
      <c r="TUD192" s="25">
        <v>18</v>
      </c>
      <c r="TUE192" s="60" t="s">
        <v>78</v>
      </c>
      <c r="TUF192" s="57" t="s">
        <v>82</v>
      </c>
      <c r="TUG192" s="8" t="s">
        <v>29</v>
      </c>
      <c r="TUH192" s="8"/>
      <c r="TUI192" s="27">
        <v>22</v>
      </c>
      <c r="TUJ192" s="8"/>
      <c r="TUK192" s="11"/>
      <c r="TUL192" s="8"/>
      <c r="TUM192" s="11"/>
      <c r="TUN192" s="8"/>
      <c r="TUO192" s="11"/>
      <c r="TUP192" s="26"/>
      <c r="UDZ192" s="25">
        <v>18</v>
      </c>
      <c r="UEA192" s="60" t="s">
        <v>78</v>
      </c>
      <c r="UEB192" s="57" t="s">
        <v>82</v>
      </c>
      <c r="UEC192" s="8" t="s">
        <v>29</v>
      </c>
      <c r="UED192" s="8"/>
      <c r="UEE192" s="27">
        <v>22</v>
      </c>
      <c r="UEF192" s="8"/>
      <c r="UEG192" s="11"/>
      <c r="UEH192" s="8"/>
      <c r="UEI192" s="11"/>
      <c r="UEJ192" s="8"/>
      <c r="UEK192" s="11"/>
      <c r="UEL192" s="26"/>
      <c r="UNV192" s="25">
        <v>18</v>
      </c>
      <c r="UNW192" s="60" t="s">
        <v>78</v>
      </c>
      <c r="UNX192" s="57" t="s">
        <v>82</v>
      </c>
      <c r="UNY192" s="8" t="s">
        <v>29</v>
      </c>
      <c r="UNZ192" s="8"/>
      <c r="UOA192" s="27">
        <v>22</v>
      </c>
      <c r="UOB192" s="8"/>
      <c r="UOC192" s="11"/>
      <c r="UOD192" s="8"/>
      <c r="UOE192" s="11"/>
      <c r="UOF192" s="8"/>
      <c r="UOG192" s="11"/>
      <c r="UOH192" s="26"/>
      <c r="UXR192" s="25">
        <v>18</v>
      </c>
      <c r="UXS192" s="60" t="s">
        <v>78</v>
      </c>
      <c r="UXT192" s="57" t="s">
        <v>82</v>
      </c>
      <c r="UXU192" s="8" t="s">
        <v>29</v>
      </c>
      <c r="UXV192" s="8"/>
      <c r="UXW192" s="27">
        <v>22</v>
      </c>
      <c r="UXX192" s="8"/>
      <c r="UXY192" s="11"/>
      <c r="UXZ192" s="8"/>
      <c r="UYA192" s="11"/>
      <c r="UYB192" s="8"/>
      <c r="UYC192" s="11"/>
      <c r="UYD192" s="26"/>
      <c r="VHN192" s="25">
        <v>18</v>
      </c>
      <c r="VHO192" s="60" t="s">
        <v>78</v>
      </c>
      <c r="VHP192" s="57" t="s">
        <v>82</v>
      </c>
      <c r="VHQ192" s="8" t="s">
        <v>29</v>
      </c>
      <c r="VHR192" s="8"/>
      <c r="VHS192" s="27">
        <v>22</v>
      </c>
      <c r="VHT192" s="8"/>
      <c r="VHU192" s="11"/>
      <c r="VHV192" s="8"/>
      <c r="VHW192" s="11"/>
      <c r="VHX192" s="8"/>
      <c r="VHY192" s="11"/>
      <c r="VHZ192" s="26"/>
      <c r="VRJ192" s="25">
        <v>18</v>
      </c>
      <c r="VRK192" s="60" t="s">
        <v>78</v>
      </c>
      <c r="VRL192" s="57" t="s">
        <v>82</v>
      </c>
      <c r="VRM192" s="8" t="s">
        <v>29</v>
      </c>
      <c r="VRN192" s="8"/>
      <c r="VRO192" s="27">
        <v>22</v>
      </c>
      <c r="VRP192" s="8"/>
      <c r="VRQ192" s="11"/>
      <c r="VRR192" s="8"/>
      <c r="VRS192" s="11"/>
      <c r="VRT192" s="8"/>
      <c r="VRU192" s="11"/>
      <c r="VRV192" s="26"/>
      <c r="WBF192" s="25">
        <v>18</v>
      </c>
      <c r="WBG192" s="60" t="s">
        <v>78</v>
      </c>
      <c r="WBH192" s="57" t="s">
        <v>82</v>
      </c>
      <c r="WBI192" s="8" t="s">
        <v>29</v>
      </c>
      <c r="WBJ192" s="8"/>
      <c r="WBK192" s="27">
        <v>22</v>
      </c>
      <c r="WBL192" s="8"/>
      <c r="WBM192" s="11"/>
      <c r="WBN192" s="8"/>
      <c r="WBO192" s="11"/>
      <c r="WBP192" s="8"/>
      <c r="WBQ192" s="11"/>
      <c r="WBR192" s="26"/>
      <c r="WLB192" s="25">
        <v>18</v>
      </c>
      <c r="WLC192" s="60" t="s">
        <v>78</v>
      </c>
      <c r="WLD192" s="57" t="s">
        <v>82</v>
      </c>
      <c r="WLE192" s="8" t="s">
        <v>29</v>
      </c>
      <c r="WLF192" s="8"/>
      <c r="WLG192" s="27">
        <v>22</v>
      </c>
      <c r="WLH192" s="8"/>
      <c r="WLI192" s="11"/>
      <c r="WLJ192" s="8"/>
      <c r="WLK192" s="11"/>
      <c r="WLL192" s="8"/>
      <c r="WLM192" s="11"/>
      <c r="WLN192" s="26"/>
      <c r="WUX192" s="25">
        <v>18</v>
      </c>
      <c r="WUY192" s="60" t="s">
        <v>78</v>
      </c>
      <c r="WUZ192" s="57" t="s">
        <v>82</v>
      </c>
      <c r="WVA192" s="8" t="s">
        <v>29</v>
      </c>
      <c r="WVB192" s="8"/>
      <c r="WVC192" s="27">
        <v>22</v>
      </c>
      <c r="WVD192" s="8"/>
      <c r="WVE192" s="11"/>
      <c r="WVF192" s="8"/>
      <c r="WVG192" s="11"/>
      <c r="WVH192" s="8"/>
      <c r="WVI192" s="11"/>
      <c r="WVJ192" s="26"/>
    </row>
    <row r="193" spans="1:16130" x14ac:dyDescent="0.25">
      <c r="A193" s="25"/>
      <c r="B193" s="48" t="s">
        <v>13</v>
      </c>
      <c r="C193" s="8" t="s">
        <v>14</v>
      </c>
      <c r="D193" s="69">
        <v>1.556</v>
      </c>
      <c r="E193" s="69"/>
      <c r="F193" s="69"/>
      <c r="G193" s="69"/>
      <c r="H193" s="69"/>
      <c r="I193" s="69"/>
      <c r="J193" s="69"/>
      <c r="K193" s="70"/>
      <c r="L193" s="5" t="s">
        <v>119</v>
      </c>
      <c r="IL193" s="25"/>
      <c r="IM193" s="8"/>
      <c r="IN193" s="48" t="s">
        <v>13</v>
      </c>
      <c r="IO193" s="8" t="s">
        <v>14</v>
      </c>
      <c r="IP193" s="11">
        <v>0.38900000000000001</v>
      </c>
      <c r="IQ193" s="11">
        <f>IQ192*IP193</f>
        <v>8.5579999999999998</v>
      </c>
      <c r="IR193" s="8"/>
      <c r="IS193" s="11"/>
      <c r="IT193" s="10">
        <v>6</v>
      </c>
      <c r="IU193" s="11">
        <f>IQ193*IT193</f>
        <v>51.347999999999999</v>
      </c>
      <c r="IV193" s="8"/>
      <c r="IW193" s="11"/>
      <c r="IX193" s="26">
        <f>IS193+IU193+IW193</f>
        <v>51.347999999999999</v>
      </c>
      <c r="SH193" s="25"/>
      <c r="SI193" s="8"/>
      <c r="SJ193" s="48" t="s">
        <v>13</v>
      </c>
      <c r="SK193" s="8" t="s">
        <v>14</v>
      </c>
      <c r="SL193" s="11">
        <v>0.38900000000000001</v>
      </c>
      <c r="SM193" s="11">
        <f>SM192*SL193</f>
        <v>8.5579999999999998</v>
      </c>
      <c r="SN193" s="8"/>
      <c r="SO193" s="11"/>
      <c r="SP193" s="10">
        <v>6</v>
      </c>
      <c r="SQ193" s="11">
        <f>SM193*SP193</f>
        <v>51.347999999999999</v>
      </c>
      <c r="SR193" s="8"/>
      <c r="SS193" s="11"/>
      <c r="ST193" s="26">
        <f>SO193+SQ193+SS193</f>
        <v>51.347999999999999</v>
      </c>
      <c r="ACD193" s="25"/>
      <c r="ACE193" s="8"/>
      <c r="ACF193" s="48" t="s">
        <v>13</v>
      </c>
      <c r="ACG193" s="8" t="s">
        <v>14</v>
      </c>
      <c r="ACH193" s="11">
        <v>0.38900000000000001</v>
      </c>
      <c r="ACI193" s="11">
        <f>ACI192*ACH193</f>
        <v>8.5579999999999998</v>
      </c>
      <c r="ACJ193" s="8"/>
      <c r="ACK193" s="11"/>
      <c r="ACL193" s="10">
        <v>6</v>
      </c>
      <c r="ACM193" s="11">
        <f>ACI193*ACL193</f>
        <v>51.347999999999999</v>
      </c>
      <c r="ACN193" s="8"/>
      <c r="ACO193" s="11"/>
      <c r="ACP193" s="26">
        <f>ACK193+ACM193+ACO193</f>
        <v>51.347999999999999</v>
      </c>
      <c r="ALZ193" s="25"/>
      <c r="AMA193" s="8"/>
      <c r="AMB193" s="48" t="s">
        <v>13</v>
      </c>
      <c r="AMC193" s="8" t="s">
        <v>14</v>
      </c>
      <c r="AMD193" s="11">
        <v>0.38900000000000001</v>
      </c>
      <c r="AME193" s="11">
        <f>AME192*AMD193</f>
        <v>8.5579999999999998</v>
      </c>
      <c r="AMF193" s="8"/>
      <c r="AMG193" s="11"/>
      <c r="AMH193" s="10">
        <v>6</v>
      </c>
      <c r="AMI193" s="11">
        <f>AME193*AMH193</f>
        <v>51.347999999999999</v>
      </c>
      <c r="AMJ193" s="8"/>
      <c r="AMK193" s="11"/>
      <c r="AML193" s="26">
        <f>AMG193+AMI193+AMK193</f>
        <v>51.347999999999999</v>
      </c>
      <c r="AVV193" s="25"/>
      <c r="AVW193" s="8"/>
      <c r="AVX193" s="48" t="s">
        <v>13</v>
      </c>
      <c r="AVY193" s="8" t="s">
        <v>14</v>
      </c>
      <c r="AVZ193" s="11">
        <v>0.38900000000000001</v>
      </c>
      <c r="AWA193" s="11">
        <f>AWA192*AVZ193</f>
        <v>8.5579999999999998</v>
      </c>
      <c r="AWB193" s="8"/>
      <c r="AWC193" s="11"/>
      <c r="AWD193" s="10">
        <v>6</v>
      </c>
      <c r="AWE193" s="11">
        <f>AWA193*AWD193</f>
        <v>51.347999999999999</v>
      </c>
      <c r="AWF193" s="8"/>
      <c r="AWG193" s="11"/>
      <c r="AWH193" s="26">
        <f>AWC193+AWE193+AWG193</f>
        <v>51.347999999999999</v>
      </c>
      <c r="BFR193" s="25"/>
      <c r="BFS193" s="8"/>
      <c r="BFT193" s="48" t="s">
        <v>13</v>
      </c>
      <c r="BFU193" s="8" t="s">
        <v>14</v>
      </c>
      <c r="BFV193" s="11">
        <v>0.38900000000000001</v>
      </c>
      <c r="BFW193" s="11">
        <f>BFW192*BFV193</f>
        <v>8.5579999999999998</v>
      </c>
      <c r="BFX193" s="8"/>
      <c r="BFY193" s="11"/>
      <c r="BFZ193" s="10">
        <v>6</v>
      </c>
      <c r="BGA193" s="11">
        <f>BFW193*BFZ193</f>
        <v>51.347999999999999</v>
      </c>
      <c r="BGB193" s="8"/>
      <c r="BGC193" s="11"/>
      <c r="BGD193" s="26">
        <f>BFY193+BGA193+BGC193</f>
        <v>51.347999999999999</v>
      </c>
      <c r="BPN193" s="25"/>
      <c r="BPO193" s="8"/>
      <c r="BPP193" s="48" t="s">
        <v>13</v>
      </c>
      <c r="BPQ193" s="8" t="s">
        <v>14</v>
      </c>
      <c r="BPR193" s="11">
        <v>0.38900000000000001</v>
      </c>
      <c r="BPS193" s="11">
        <f>BPS192*BPR193</f>
        <v>8.5579999999999998</v>
      </c>
      <c r="BPT193" s="8"/>
      <c r="BPU193" s="11"/>
      <c r="BPV193" s="10">
        <v>6</v>
      </c>
      <c r="BPW193" s="11">
        <f>BPS193*BPV193</f>
        <v>51.347999999999999</v>
      </c>
      <c r="BPX193" s="8"/>
      <c r="BPY193" s="11"/>
      <c r="BPZ193" s="26">
        <f>BPU193+BPW193+BPY193</f>
        <v>51.347999999999999</v>
      </c>
      <c r="BZJ193" s="25"/>
      <c r="BZK193" s="8"/>
      <c r="BZL193" s="48" t="s">
        <v>13</v>
      </c>
      <c r="BZM193" s="8" t="s">
        <v>14</v>
      </c>
      <c r="BZN193" s="11">
        <v>0.38900000000000001</v>
      </c>
      <c r="BZO193" s="11">
        <f>BZO192*BZN193</f>
        <v>8.5579999999999998</v>
      </c>
      <c r="BZP193" s="8"/>
      <c r="BZQ193" s="11"/>
      <c r="BZR193" s="10">
        <v>6</v>
      </c>
      <c r="BZS193" s="11">
        <f>BZO193*BZR193</f>
        <v>51.347999999999999</v>
      </c>
      <c r="BZT193" s="8"/>
      <c r="BZU193" s="11"/>
      <c r="BZV193" s="26">
        <f>BZQ193+BZS193+BZU193</f>
        <v>51.347999999999999</v>
      </c>
      <c r="CJF193" s="25"/>
      <c r="CJG193" s="8"/>
      <c r="CJH193" s="48" t="s">
        <v>13</v>
      </c>
      <c r="CJI193" s="8" t="s">
        <v>14</v>
      </c>
      <c r="CJJ193" s="11">
        <v>0.38900000000000001</v>
      </c>
      <c r="CJK193" s="11">
        <f>CJK192*CJJ193</f>
        <v>8.5579999999999998</v>
      </c>
      <c r="CJL193" s="8"/>
      <c r="CJM193" s="11"/>
      <c r="CJN193" s="10">
        <v>6</v>
      </c>
      <c r="CJO193" s="11">
        <f>CJK193*CJN193</f>
        <v>51.347999999999999</v>
      </c>
      <c r="CJP193" s="8"/>
      <c r="CJQ193" s="11"/>
      <c r="CJR193" s="26">
        <f>CJM193+CJO193+CJQ193</f>
        <v>51.347999999999999</v>
      </c>
      <c r="CTB193" s="25"/>
      <c r="CTC193" s="8"/>
      <c r="CTD193" s="48" t="s">
        <v>13</v>
      </c>
      <c r="CTE193" s="8" t="s">
        <v>14</v>
      </c>
      <c r="CTF193" s="11">
        <v>0.38900000000000001</v>
      </c>
      <c r="CTG193" s="11">
        <f>CTG192*CTF193</f>
        <v>8.5579999999999998</v>
      </c>
      <c r="CTH193" s="8"/>
      <c r="CTI193" s="11"/>
      <c r="CTJ193" s="10">
        <v>6</v>
      </c>
      <c r="CTK193" s="11">
        <f>CTG193*CTJ193</f>
        <v>51.347999999999999</v>
      </c>
      <c r="CTL193" s="8"/>
      <c r="CTM193" s="11"/>
      <c r="CTN193" s="26">
        <f>CTI193+CTK193+CTM193</f>
        <v>51.347999999999999</v>
      </c>
      <c r="DCX193" s="25"/>
      <c r="DCY193" s="8"/>
      <c r="DCZ193" s="48" t="s">
        <v>13</v>
      </c>
      <c r="DDA193" s="8" t="s">
        <v>14</v>
      </c>
      <c r="DDB193" s="11">
        <v>0.38900000000000001</v>
      </c>
      <c r="DDC193" s="11">
        <f>DDC192*DDB193</f>
        <v>8.5579999999999998</v>
      </c>
      <c r="DDD193" s="8"/>
      <c r="DDE193" s="11"/>
      <c r="DDF193" s="10">
        <v>6</v>
      </c>
      <c r="DDG193" s="11">
        <f>DDC193*DDF193</f>
        <v>51.347999999999999</v>
      </c>
      <c r="DDH193" s="8"/>
      <c r="DDI193" s="11"/>
      <c r="DDJ193" s="26">
        <f>DDE193+DDG193+DDI193</f>
        <v>51.347999999999999</v>
      </c>
      <c r="DMT193" s="25"/>
      <c r="DMU193" s="8"/>
      <c r="DMV193" s="48" t="s">
        <v>13</v>
      </c>
      <c r="DMW193" s="8" t="s">
        <v>14</v>
      </c>
      <c r="DMX193" s="11">
        <v>0.38900000000000001</v>
      </c>
      <c r="DMY193" s="11">
        <f>DMY192*DMX193</f>
        <v>8.5579999999999998</v>
      </c>
      <c r="DMZ193" s="8"/>
      <c r="DNA193" s="11"/>
      <c r="DNB193" s="10">
        <v>6</v>
      </c>
      <c r="DNC193" s="11">
        <f>DMY193*DNB193</f>
        <v>51.347999999999999</v>
      </c>
      <c r="DND193" s="8"/>
      <c r="DNE193" s="11"/>
      <c r="DNF193" s="26">
        <f>DNA193+DNC193+DNE193</f>
        <v>51.347999999999999</v>
      </c>
      <c r="DWP193" s="25"/>
      <c r="DWQ193" s="8"/>
      <c r="DWR193" s="48" t="s">
        <v>13</v>
      </c>
      <c r="DWS193" s="8" t="s">
        <v>14</v>
      </c>
      <c r="DWT193" s="11">
        <v>0.38900000000000001</v>
      </c>
      <c r="DWU193" s="11">
        <f>DWU192*DWT193</f>
        <v>8.5579999999999998</v>
      </c>
      <c r="DWV193" s="8"/>
      <c r="DWW193" s="11"/>
      <c r="DWX193" s="10">
        <v>6</v>
      </c>
      <c r="DWY193" s="11">
        <f>DWU193*DWX193</f>
        <v>51.347999999999999</v>
      </c>
      <c r="DWZ193" s="8"/>
      <c r="DXA193" s="11"/>
      <c r="DXB193" s="26">
        <f>DWW193+DWY193+DXA193</f>
        <v>51.347999999999999</v>
      </c>
      <c r="EGL193" s="25"/>
      <c r="EGM193" s="8"/>
      <c r="EGN193" s="48" t="s">
        <v>13</v>
      </c>
      <c r="EGO193" s="8" t="s">
        <v>14</v>
      </c>
      <c r="EGP193" s="11">
        <v>0.38900000000000001</v>
      </c>
      <c r="EGQ193" s="11">
        <f>EGQ192*EGP193</f>
        <v>8.5579999999999998</v>
      </c>
      <c r="EGR193" s="8"/>
      <c r="EGS193" s="11"/>
      <c r="EGT193" s="10">
        <v>6</v>
      </c>
      <c r="EGU193" s="11">
        <f>EGQ193*EGT193</f>
        <v>51.347999999999999</v>
      </c>
      <c r="EGV193" s="8"/>
      <c r="EGW193" s="11"/>
      <c r="EGX193" s="26">
        <f>EGS193+EGU193+EGW193</f>
        <v>51.347999999999999</v>
      </c>
      <c r="EQH193" s="25"/>
      <c r="EQI193" s="8"/>
      <c r="EQJ193" s="48" t="s">
        <v>13</v>
      </c>
      <c r="EQK193" s="8" t="s">
        <v>14</v>
      </c>
      <c r="EQL193" s="11">
        <v>0.38900000000000001</v>
      </c>
      <c r="EQM193" s="11">
        <f>EQM192*EQL193</f>
        <v>8.5579999999999998</v>
      </c>
      <c r="EQN193" s="8"/>
      <c r="EQO193" s="11"/>
      <c r="EQP193" s="10">
        <v>6</v>
      </c>
      <c r="EQQ193" s="11">
        <f>EQM193*EQP193</f>
        <v>51.347999999999999</v>
      </c>
      <c r="EQR193" s="8"/>
      <c r="EQS193" s="11"/>
      <c r="EQT193" s="26">
        <f>EQO193+EQQ193+EQS193</f>
        <v>51.347999999999999</v>
      </c>
      <c r="FAD193" s="25"/>
      <c r="FAE193" s="8"/>
      <c r="FAF193" s="48" t="s">
        <v>13</v>
      </c>
      <c r="FAG193" s="8" t="s">
        <v>14</v>
      </c>
      <c r="FAH193" s="11">
        <v>0.38900000000000001</v>
      </c>
      <c r="FAI193" s="11">
        <f>FAI192*FAH193</f>
        <v>8.5579999999999998</v>
      </c>
      <c r="FAJ193" s="8"/>
      <c r="FAK193" s="11"/>
      <c r="FAL193" s="10">
        <v>6</v>
      </c>
      <c r="FAM193" s="11">
        <f>FAI193*FAL193</f>
        <v>51.347999999999999</v>
      </c>
      <c r="FAN193" s="8"/>
      <c r="FAO193" s="11"/>
      <c r="FAP193" s="26">
        <f>FAK193+FAM193+FAO193</f>
        <v>51.347999999999999</v>
      </c>
      <c r="FJZ193" s="25"/>
      <c r="FKA193" s="8"/>
      <c r="FKB193" s="48" t="s">
        <v>13</v>
      </c>
      <c r="FKC193" s="8" t="s">
        <v>14</v>
      </c>
      <c r="FKD193" s="11">
        <v>0.38900000000000001</v>
      </c>
      <c r="FKE193" s="11">
        <f>FKE192*FKD193</f>
        <v>8.5579999999999998</v>
      </c>
      <c r="FKF193" s="8"/>
      <c r="FKG193" s="11"/>
      <c r="FKH193" s="10">
        <v>6</v>
      </c>
      <c r="FKI193" s="11">
        <f>FKE193*FKH193</f>
        <v>51.347999999999999</v>
      </c>
      <c r="FKJ193" s="8"/>
      <c r="FKK193" s="11"/>
      <c r="FKL193" s="26">
        <f>FKG193+FKI193+FKK193</f>
        <v>51.347999999999999</v>
      </c>
      <c r="FTV193" s="25"/>
      <c r="FTW193" s="8"/>
      <c r="FTX193" s="48" t="s">
        <v>13</v>
      </c>
      <c r="FTY193" s="8" t="s">
        <v>14</v>
      </c>
      <c r="FTZ193" s="11">
        <v>0.38900000000000001</v>
      </c>
      <c r="FUA193" s="11">
        <f>FUA192*FTZ193</f>
        <v>8.5579999999999998</v>
      </c>
      <c r="FUB193" s="8"/>
      <c r="FUC193" s="11"/>
      <c r="FUD193" s="10">
        <v>6</v>
      </c>
      <c r="FUE193" s="11">
        <f>FUA193*FUD193</f>
        <v>51.347999999999999</v>
      </c>
      <c r="FUF193" s="8"/>
      <c r="FUG193" s="11"/>
      <c r="FUH193" s="26">
        <f>FUC193+FUE193+FUG193</f>
        <v>51.347999999999999</v>
      </c>
      <c r="GDR193" s="25"/>
      <c r="GDS193" s="8"/>
      <c r="GDT193" s="48" t="s">
        <v>13</v>
      </c>
      <c r="GDU193" s="8" t="s">
        <v>14</v>
      </c>
      <c r="GDV193" s="11">
        <v>0.38900000000000001</v>
      </c>
      <c r="GDW193" s="11">
        <f>GDW192*GDV193</f>
        <v>8.5579999999999998</v>
      </c>
      <c r="GDX193" s="8"/>
      <c r="GDY193" s="11"/>
      <c r="GDZ193" s="10">
        <v>6</v>
      </c>
      <c r="GEA193" s="11">
        <f>GDW193*GDZ193</f>
        <v>51.347999999999999</v>
      </c>
      <c r="GEB193" s="8"/>
      <c r="GEC193" s="11"/>
      <c r="GED193" s="26">
        <f>GDY193+GEA193+GEC193</f>
        <v>51.347999999999999</v>
      </c>
      <c r="GNN193" s="25"/>
      <c r="GNO193" s="8"/>
      <c r="GNP193" s="48" t="s">
        <v>13</v>
      </c>
      <c r="GNQ193" s="8" t="s">
        <v>14</v>
      </c>
      <c r="GNR193" s="11">
        <v>0.38900000000000001</v>
      </c>
      <c r="GNS193" s="11">
        <f>GNS192*GNR193</f>
        <v>8.5579999999999998</v>
      </c>
      <c r="GNT193" s="8"/>
      <c r="GNU193" s="11"/>
      <c r="GNV193" s="10">
        <v>6</v>
      </c>
      <c r="GNW193" s="11">
        <f>GNS193*GNV193</f>
        <v>51.347999999999999</v>
      </c>
      <c r="GNX193" s="8"/>
      <c r="GNY193" s="11"/>
      <c r="GNZ193" s="26">
        <f>GNU193+GNW193+GNY193</f>
        <v>51.347999999999999</v>
      </c>
      <c r="GXJ193" s="25"/>
      <c r="GXK193" s="8"/>
      <c r="GXL193" s="48" t="s">
        <v>13</v>
      </c>
      <c r="GXM193" s="8" t="s">
        <v>14</v>
      </c>
      <c r="GXN193" s="11">
        <v>0.38900000000000001</v>
      </c>
      <c r="GXO193" s="11">
        <f>GXO192*GXN193</f>
        <v>8.5579999999999998</v>
      </c>
      <c r="GXP193" s="8"/>
      <c r="GXQ193" s="11"/>
      <c r="GXR193" s="10">
        <v>6</v>
      </c>
      <c r="GXS193" s="11">
        <f>GXO193*GXR193</f>
        <v>51.347999999999999</v>
      </c>
      <c r="GXT193" s="8"/>
      <c r="GXU193" s="11"/>
      <c r="GXV193" s="26">
        <f>GXQ193+GXS193+GXU193</f>
        <v>51.347999999999999</v>
      </c>
      <c r="HHF193" s="25"/>
      <c r="HHG193" s="8"/>
      <c r="HHH193" s="48" t="s">
        <v>13</v>
      </c>
      <c r="HHI193" s="8" t="s">
        <v>14</v>
      </c>
      <c r="HHJ193" s="11">
        <v>0.38900000000000001</v>
      </c>
      <c r="HHK193" s="11">
        <f>HHK192*HHJ193</f>
        <v>8.5579999999999998</v>
      </c>
      <c r="HHL193" s="8"/>
      <c r="HHM193" s="11"/>
      <c r="HHN193" s="10">
        <v>6</v>
      </c>
      <c r="HHO193" s="11">
        <f>HHK193*HHN193</f>
        <v>51.347999999999999</v>
      </c>
      <c r="HHP193" s="8"/>
      <c r="HHQ193" s="11"/>
      <c r="HHR193" s="26">
        <f>HHM193+HHO193+HHQ193</f>
        <v>51.347999999999999</v>
      </c>
      <c r="HRB193" s="25"/>
      <c r="HRC193" s="8"/>
      <c r="HRD193" s="48" t="s">
        <v>13</v>
      </c>
      <c r="HRE193" s="8" t="s">
        <v>14</v>
      </c>
      <c r="HRF193" s="11">
        <v>0.38900000000000001</v>
      </c>
      <c r="HRG193" s="11">
        <f>HRG192*HRF193</f>
        <v>8.5579999999999998</v>
      </c>
      <c r="HRH193" s="8"/>
      <c r="HRI193" s="11"/>
      <c r="HRJ193" s="10">
        <v>6</v>
      </c>
      <c r="HRK193" s="11">
        <f>HRG193*HRJ193</f>
        <v>51.347999999999999</v>
      </c>
      <c r="HRL193" s="8"/>
      <c r="HRM193" s="11"/>
      <c r="HRN193" s="26">
        <f>HRI193+HRK193+HRM193</f>
        <v>51.347999999999999</v>
      </c>
      <c r="IAX193" s="25"/>
      <c r="IAY193" s="8"/>
      <c r="IAZ193" s="48" t="s">
        <v>13</v>
      </c>
      <c r="IBA193" s="8" t="s">
        <v>14</v>
      </c>
      <c r="IBB193" s="11">
        <v>0.38900000000000001</v>
      </c>
      <c r="IBC193" s="11">
        <f>IBC192*IBB193</f>
        <v>8.5579999999999998</v>
      </c>
      <c r="IBD193" s="8"/>
      <c r="IBE193" s="11"/>
      <c r="IBF193" s="10">
        <v>6</v>
      </c>
      <c r="IBG193" s="11">
        <f>IBC193*IBF193</f>
        <v>51.347999999999999</v>
      </c>
      <c r="IBH193" s="8"/>
      <c r="IBI193" s="11"/>
      <c r="IBJ193" s="26">
        <f>IBE193+IBG193+IBI193</f>
        <v>51.347999999999999</v>
      </c>
      <c r="IKT193" s="25"/>
      <c r="IKU193" s="8"/>
      <c r="IKV193" s="48" t="s">
        <v>13</v>
      </c>
      <c r="IKW193" s="8" t="s">
        <v>14</v>
      </c>
      <c r="IKX193" s="11">
        <v>0.38900000000000001</v>
      </c>
      <c r="IKY193" s="11">
        <f>IKY192*IKX193</f>
        <v>8.5579999999999998</v>
      </c>
      <c r="IKZ193" s="8"/>
      <c r="ILA193" s="11"/>
      <c r="ILB193" s="10">
        <v>6</v>
      </c>
      <c r="ILC193" s="11">
        <f>IKY193*ILB193</f>
        <v>51.347999999999999</v>
      </c>
      <c r="ILD193" s="8"/>
      <c r="ILE193" s="11"/>
      <c r="ILF193" s="26">
        <f>ILA193+ILC193+ILE193</f>
        <v>51.347999999999999</v>
      </c>
      <c r="IUP193" s="25"/>
      <c r="IUQ193" s="8"/>
      <c r="IUR193" s="48" t="s">
        <v>13</v>
      </c>
      <c r="IUS193" s="8" t="s">
        <v>14</v>
      </c>
      <c r="IUT193" s="11">
        <v>0.38900000000000001</v>
      </c>
      <c r="IUU193" s="11">
        <f>IUU192*IUT193</f>
        <v>8.5579999999999998</v>
      </c>
      <c r="IUV193" s="8"/>
      <c r="IUW193" s="11"/>
      <c r="IUX193" s="10">
        <v>6</v>
      </c>
      <c r="IUY193" s="11">
        <f>IUU193*IUX193</f>
        <v>51.347999999999999</v>
      </c>
      <c r="IUZ193" s="8"/>
      <c r="IVA193" s="11"/>
      <c r="IVB193" s="26">
        <f>IUW193+IUY193+IVA193</f>
        <v>51.347999999999999</v>
      </c>
      <c r="JEL193" s="25"/>
      <c r="JEM193" s="8"/>
      <c r="JEN193" s="48" t="s">
        <v>13</v>
      </c>
      <c r="JEO193" s="8" t="s">
        <v>14</v>
      </c>
      <c r="JEP193" s="11">
        <v>0.38900000000000001</v>
      </c>
      <c r="JEQ193" s="11">
        <f>JEQ192*JEP193</f>
        <v>8.5579999999999998</v>
      </c>
      <c r="JER193" s="8"/>
      <c r="JES193" s="11"/>
      <c r="JET193" s="10">
        <v>6</v>
      </c>
      <c r="JEU193" s="11">
        <f>JEQ193*JET193</f>
        <v>51.347999999999999</v>
      </c>
      <c r="JEV193" s="8"/>
      <c r="JEW193" s="11"/>
      <c r="JEX193" s="26">
        <f>JES193+JEU193+JEW193</f>
        <v>51.347999999999999</v>
      </c>
      <c r="JOH193" s="25"/>
      <c r="JOI193" s="8"/>
      <c r="JOJ193" s="48" t="s">
        <v>13</v>
      </c>
      <c r="JOK193" s="8" t="s">
        <v>14</v>
      </c>
      <c r="JOL193" s="11">
        <v>0.38900000000000001</v>
      </c>
      <c r="JOM193" s="11">
        <f>JOM192*JOL193</f>
        <v>8.5579999999999998</v>
      </c>
      <c r="JON193" s="8"/>
      <c r="JOO193" s="11"/>
      <c r="JOP193" s="10">
        <v>6</v>
      </c>
      <c r="JOQ193" s="11">
        <f>JOM193*JOP193</f>
        <v>51.347999999999999</v>
      </c>
      <c r="JOR193" s="8"/>
      <c r="JOS193" s="11"/>
      <c r="JOT193" s="26">
        <f>JOO193+JOQ193+JOS193</f>
        <v>51.347999999999999</v>
      </c>
      <c r="JYD193" s="25"/>
      <c r="JYE193" s="8"/>
      <c r="JYF193" s="48" t="s">
        <v>13</v>
      </c>
      <c r="JYG193" s="8" t="s">
        <v>14</v>
      </c>
      <c r="JYH193" s="11">
        <v>0.38900000000000001</v>
      </c>
      <c r="JYI193" s="11">
        <f>JYI192*JYH193</f>
        <v>8.5579999999999998</v>
      </c>
      <c r="JYJ193" s="8"/>
      <c r="JYK193" s="11"/>
      <c r="JYL193" s="10">
        <v>6</v>
      </c>
      <c r="JYM193" s="11">
        <f>JYI193*JYL193</f>
        <v>51.347999999999999</v>
      </c>
      <c r="JYN193" s="8"/>
      <c r="JYO193" s="11"/>
      <c r="JYP193" s="26">
        <f>JYK193+JYM193+JYO193</f>
        <v>51.347999999999999</v>
      </c>
      <c r="KHZ193" s="25"/>
      <c r="KIA193" s="8"/>
      <c r="KIB193" s="48" t="s">
        <v>13</v>
      </c>
      <c r="KIC193" s="8" t="s">
        <v>14</v>
      </c>
      <c r="KID193" s="11">
        <v>0.38900000000000001</v>
      </c>
      <c r="KIE193" s="11">
        <f>KIE192*KID193</f>
        <v>8.5579999999999998</v>
      </c>
      <c r="KIF193" s="8"/>
      <c r="KIG193" s="11"/>
      <c r="KIH193" s="10">
        <v>6</v>
      </c>
      <c r="KII193" s="11">
        <f>KIE193*KIH193</f>
        <v>51.347999999999999</v>
      </c>
      <c r="KIJ193" s="8"/>
      <c r="KIK193" s="11"/>
      <c r="KIL193" s="26">
        <f>KIG193+KII193+KIK193</f>
        <v>51.347999999999999</v>
      </c>
      <c r="KRV193" s="25"/>
      <c r="KRW193" s="8"/>
      <c r="KRX193" s="48" t="s">
        <v>13</v>
      </c>
      <c r="KRY193" s="8" t="s">
        <v>14</v>
      </c>
      <c r="KRZ193" s="11">
        <v>0.38900000000000001</v>
      </c>
      <c r="KSA193" s="11">
        <f>KSA192*KRZ193</f>
        <v>8.5579999999999998</v>
      </c>
      <c r="KSB193" s="8"/>
      <c r="KSC193" s="11"/>
      <c r="KSD193" s="10">
        <v>6</v>
      </c>
      <c r="KSE193" s="11">
        <f>KSA193*KSD193</f>
        <v>51.347999999999999</v>
      </c>
      <c r="KSF193" s="8"/>
      <c r="KSG193" s="11"/>
      <c r="KSH193" s="26">
        <f>KSC193+KSE193+KSG193</f>
        <v>51.347999999999999</v>
      </c>
      <c r="LBR193" s="25"/>
      <c r="LBS193" s="8"/>
      <c r="LBT193" s="48" t="s">
        <v>13</v>
      </c>
      <c r="LBU193" s="8" t="s">
        <v>14</v>
      </c>
      <c r="LBV193" s="11">
        <v>0.38900000000000001</v>
      </c>
      <c r="LBW193" s="11">
        <f>LBW192*LBV193</f>
        <v>8.5579999999999998</v>
      </c>
      <c r="LBX193" s="8"/>
      <c r="LBY193" s="11"/>
      <c r="LBZ193" s="10">
        <v>6</v>
      </c>
      <c r="LCA193" s="11">
        <f>LBW193*LBZ193</f>
        <v>51.347999999999999</v>
      </c>
      <c r="LCB193" s="8"/>
      <c r="LCC193" s="11"/>
      <c r="LCD193" s="26">
        <f>LBY193+LCA193+LCC193</f>
        <v>51.347999999999999</v>
      </c>
      <c r="LLN193" s="25"/>
      <c r="LLO193" s="8"/>
      <c r="LLP193" s="48" t="s">
        <v>13</v>
      </c>
      <c r="LLQ193" s="8" t="s">
        <v>14</v>
      </c>
      <c r="LLR193" s="11">
        <v>0.38900000000000001</v>
      </c>
      <c r="LLS193" s="11">
        <f>LLS192*LLR193</f>
        <v>8.5579999999999998</v>
      </c>
      <c r="LLT193" s="8"/>
      <c r="LLU193" s="11"/>
      <c r="LLV193" s="10">
        <v>6</v>
      </c>
      <c r="LLW193" s="11">
        <f>LLS193*LLV193</f>
        <v>51.347999999999999</v>
      </c>
      <c r="LLX193" s="8"/>
      <c r="LLY193" s="11"/>
      <c r="LLZ193" s="26">
        <f>LLU193+LLW193+LLY193</f>
        <v>51.347999999999999</v>
      </c>
      <c r="LVJ193" s="25"/>
      <c r="LVK193" s="8"/>
      <c r="LVL193" s="48" t="s">
        <v>13</v>
      </c>
      <c r="LVM193" s="8" t="s">
        <v>14</v>
      </c>
      <c r="LVN193" s="11">
        <v>0.38900000000000001</v>
      </c>
      <c r="LVO193" s="11">
        <f>LVO192*LVN193</f>
        <v>8.5579999999999998</v>
      </c>
      <c r="LVP193" s="8"/>
      <c r="LVQ193" s="11"/>
      <c r="LVR193" s="10">
        <v>6</v>
      </c>
      <c r="LVS193" s="11">
        <f>LVO193*LVR193</f>
        <v>51.347999999999999</v>
      </c>
      <c r="LVT193" s="8"/>
      <c r="LVU193" s="11"/>
      <c r="LVV193" s="26">
        <f>LVQ193+LVS193+LVU193</f>
        <v>51.347999999999999</v>
      </c>
      <c r="MFF193" s="25"/>
      <c r="MFG193" s="8"/>
      <c r="MFH193" s="48" t="s">
        <v>13</v>
      </c>
      <c r="MFI193" s="8" t="s">
        <v>14</v>
      </c>
      <c r="MFJ193" s="11">
        <v>0.38900000000000001</v>
      </c>
      <c r="MFK193" s="11">
        <f>MFK192*MFJ193</f>
        <v>8.5579999999999998</v>
      </c>
      <c r="MFL193" s="8"/>
      <c r="MFM193" s="11"/>
      <c r="MFN193" s="10">
        <v>6</v>
      </c>
      <c r="MFO193" s="11">
        <f>MFK193*MFN193</f>
        <v>51.347999999999999</v>
      </c>
      <c r="MFP193" s="8"/>
      <c r="MFQ193" s="11"/>
      <c r="MFR193" s="26">
        <f>MFM193+MFO193+MFQ193</f>
        <v>51.347999999999999</v>
      </c>
      <c r="MPB193" s="25"/>
      <c r="MPC193" s="8"/>
      <c r="MPD193" s="48" t="s">
        <v>13</v>
      </c>
      <c r="MPE193" s="8" t="s">
        <v>14</v>
      </c>
      <c r="MPF193" s="11">
        <v>0.38900000000000001</v>
      </c>
      <c r="MPG193" s="11">
        <f>MPG192*MPF193</f>
        <v>8.5579999999999998</v>
      </c>
      <c r="MPH193" s="8"/>
      <c r="MPI193" s="11"/>
      <c r="MPJ193" s="10">
        <v>6</v>
      </c>
      <c r="MPK193" s="11">
        <f>MPG193*MPJ193</f>
        <v>51.347999999999999</v>
      </c>
      <c r="MPL193" s="8"/>
      <c r="MPM193" s="11"/>
      <c r="MPN193" s="26">
        <f>MPI193+MPK193+MPM193</f>
        <v>51.347999999999999</v>
      </c>
      <c r="MYX193" s="25"/>
      <c r="MYY193" s="8"/>
      <c r="MYZ193" s="48" t="s">
        <v>13</v>
      </c>
      <c r="MZA193" s="8" t="s">
        <v>14</v>
      </c>
      <c r="MZB193" s="11">
        <v>0.38900000000000001</v>
      </c>
      <c r="MZC193" s="11">
        <f>MZC192*MZB193</f>
        <v>8.5579999999999998</v>
      </c>
      <c r="MZD193" s="8"/>
      <c r="MZE193" s="11"/>
      <c r="MZF193" s="10">
        <v>6</v>
      </c>
      <c r="MZG193" s="11">
        <f>MZC193*MZF193</f>
        <v>51.347999999999999</v>
      </c>
      <c r="MZH193" s="8"/>
      <c r="MZI193" s="11"/>
      <c r="MZJ193" s="26">
        <f>MZE193+MZG193+MZI193</f>
        <v>51.347999999999999</v>
      </c>
      <c r="NIT193" s="25"/>
      <c r="NIU193" s="8"/>
      <c r="NIV193" s="48" t="s">
        <v>13</v>
      </c>
      <c r="NIW193" s="8" t="s">
        <v>14</v>
      </c>
      <c r="NIX193" s="11">
        <v>0.38900000000000001</v>
      </c>
      <c r="NIY193" s="11">
        <f>NIY192*NIX193</f>
        <v>8.5579999999999998</v>
      </c>
      <c r="NIZ193" s="8"/>
      <c r="NJA193" s="11"/>
      <c r="NJB193" s="10">
        <v>6</v>
      </c>
      <c r="NJC193" s="11">
        <f>NIY193*NJB193</f>
        <v>51.347999999999999</v>
      </c>
      <c r="NJD193" s="8"/>
      <c r="NJE193" s="11"/>
      <c r="NJF193" s="26">
        <f>NJA193+NJC193+NJE193</f>
        <v>51.347999999999999</v>
      </c>
      <c r="NSP193" s="25"/>
      <c r="NSQ193" s="8"/>
      <c r="NSR193" s="48" t="s">
        <v>13</v>
      </c>
      <c r="NSS193" s="8" t="s">
        <v>14</v>
      </c>
      <c r="NST193" s="11">
        <v>0.38900000000000001</v>
      </c>
      <c r="NSU193" s="11">
        <f>NSU192*NST193</f>
        <v>8.5579999999999998</v>
      </c>
      <c r="NSV193" s="8"/>
      <c r="NSW193" s="11"/>
      <c r="NSX193" s="10">
        <v>6</v>
      </c>
      <c r="NSY193" s="11">
        <f>NSU193*NSX193</f>
        <v>51.347999999999999</v>
      </c>
      <c r="NSZ193" s="8"/>
      <c r="NTA193" s="11"/>
      <c r="NTB193" s="26">
        <f>NSW193+NSY193+NTA193</f>
        <v>51.347999999999999</v>
      </c>
      <c r="OCL193" s="25"/>
      <c r="OCM193" s="8"/>
      <c r="OCN193" s="48" t="s">
        <v>13</v>
      </c>
      <c r="OCO193" s="8" t="s">
        <v>14</v>
      </c>
      <c r="OCP193" s="11">
        <v>0.38900000000000001</v>
      </c>
      <c r="OCQ193" s="11">
        <f>OCQ192*OCP193</f>
        <v>8.5579999999999998</v>
      </c>
      <c r="OCR193" s="8"/>
      <c r="OCS193" s="11"/>
      <c r="OCT193" s="10">
        <v>6</v>
      </c>
      <c r="OCU193" s="11">
        <f>OCQ193*OCT193</f>
        <v>51.347999999999999</v>
      </c>
      <c r="OCV193" s="8"/>
      <c r="OCW193" s="11"/>
      <c r="OCX193" s="26">
        <f>OCS193+OCU193+OCW193</f>
        <v>51.347999999999999</v>
      </c>
      <c r="OMH193" s="25"/>
      <c r="OMI193" s="8"/>
      <c r="OMJ193" s="48" t="s">
        <v>13</v>
      </c>
      <c r="OMK193" s="8" t="s">
        <v>14</v>
      </c>
      <c r="OML193" s="11">
        <v>0.38900000000000001</v>
      </c>
      <c r="OMM193" s="11">
        <f>OMM192*OML193</f>
        <v>8.5579999999999998</v>
      </c>
      <c r="OMN193" s="8"/>
      <c r="OMO193" s="11"/>
      <c r="OMP193" s="10">
        <v>6</v>
      </c>
      <c r="OMQ193" s="11">
        <f>OMM193*OMP193</f>
        <v>51.347999999999999</v>
      </c>
      <c r="OMR193" s="8"/>
      <c r="OMS193" s="11"/>
      <c r="OMT193" s="26">
        <f>OMO193+OMQ193+OMS193</f>
        <v>51.347999999999999</v>
      </c>
      <c r="OWD193" s="25"/>
      <c r="OWE193" s="8"/>
      <c r="OWF193" s="48" t="s">
        <v>13</v>
      </c>
      <c r="OWG193" s="8" t="s">
        <v>14</v>
      </c>
      <c r="OWH193" s="11">
        <v>0.38900000000000001</v>
      </c>
      <c r="OWI193" s="11">
        <f>OWI192*OWH193</f>
        <v>8.5579999999999998</v>
      </c>
      <c r="OWJ193" s="8"/>
      <c r="OWK193" s="11"/>
      <c r="OWL193" s="10">
        <v>6</v>
      </c>
      <c r="OWM193" s="11">
        <f>OWI193*OWL193</f>
        <v>51.347999999999999</v>
      </c>
      <c r="OWN193" s="8"/>
      <c r="OWO193" s="11"/>
      <c r="OWP193" s="26">
        <f>OWK193+OWM193+OWO193</f>
        <v>51.347999999999999</v>
      </c>
      <c r="PFZ193" s="25"/>
      <c r="PGA193" s="8"/>
      <c r="PGB193" s="48" t="s">
        <v>13</v>
      </c>
      <c r="PGC193" s="8" t="s">
        <v>14</v>
      </c>
      <c r="PGD193" s="11">
        <v>0.38900000000000001</v>
      </c>
      <c r="PGE193" s="11">
        <f>PGE192*PGD193</f>
        <v>8.5579999999999998</v>
      </c>
      <c r="PGF193" s="8"/>
      <c r="PGG193" s="11"/>
      <c r="PGH193" s="10">
        <v>6</v>
      </c>
      <c r="PGI193" s="11">
        <f>PGE193*PGH193</f>
        <v>51.347999999999999</v>
      </c>
      <c r="PGJ193" s="8"/>
      <c r="PGK193" s="11"/>
      <c r="PGL193" s="26">
        <f>PGG193+PGI193+PGK193</f>
        <v>51.347999999999999</v>
      </c>
      <c r="PPV193" s="25"/>
      <c r="PPW193" s="8"/>
      <c r="PPX193" s="48" t="s">
        <v>13</v>
      </c>
      <c r="PPY193" s="8" t="s">
        <v>14</v>
      </c>
      <c r="PPZ193" s="11">
        <v>0.38900000000000001</v>
      </c>
      <c r="PQA193" s="11">
        <f>PQA192*PPZ193</f>
        <v>8.5579999999999998</v>
      </c>
      <c r="PQB193" s="8"/>
      <c r="PQC193" s="11"/>
      <c r="PQD193" s="10">
        <v>6</v>
      </c>
      <c r="PQE193" s="11">
        <f>PQA193*PQD193</f>
        <v>51.347999999999999</v>
      </c>
      <c r="PQF193" s="8"/>
      <c r="PQG193" s="11"/>
      <c r="PQH193" s="26">
        <f>PQC193+PQE193+PQG193</f>
        <v>51.347999999999999</v>
      </c>
      <c r="PZR193" s="25"/>
      <c r="PZS193" s="8"/>
      <c r="PZT193" s="48" t="s">
        <v>13</v>
      </c>
      <c r="PZU193" s="8" t="s">
        <v>14</v>
      </c>
      <c r="PZV193" s="11">
        <v>0.38900000000000001</v>
      </c>
      <c r="PZW193" s="11">
        <f>PZW192*PZV193</f>
        <v>8.5579999999999998</v>
      </c>
      <c r="PZX193" s="8"/>
      <c r="PZY193" s="11"/>
      <c r="PZZ193" s="10">
        <v>6</v>
      </c>
      <c r="QAA193" s="11">
        <f>PZW193*PZZ193</f>
        <v>51.347999999999999</v>
      </c>
      <c r="QAB193" s="8"/>
      <c r="QAC193" s="11"/>
      <c r="QAD193" s="26">
        <f>PZY193+QAA193+QAC193</f>
        <v>51.347999999999999</v>
      </c>
      <c r="QJN193" s="25"/>
      <c r="QJO193" s="8"/>
      <c r="QJP193" s="48" t="s">
        <v>13</v>
      </c>
      <c r="QJQ193" s="8" t="s">
        <v>14</v>
      </c>
      <c r="QJR193" s="11">
        <v>0.38900000000000001</v>
      </c>
      <c r="QJS193" s="11">
        <f>QJS192*QJR193</f>
        <v>8.5579999999999998</v>
      </c>
      <c r="QJT193" s="8"/>
      <c r="QJU193" s="11"/>
      <c r="QJV193" s="10">
        <v>6</v>
      </c>
      <c r="QJW193" s="11">
        <f>QJS193*QJV193</f>
        <v>51.347999999999999</v>
      </c>
      <c r="QJX193" s="8"/>
      <c r="QJY193" s="11"/>
      <c r="QJZ193" s="26">
        <f>QJU193+QJW193+QJY193</f>
        <v>51.347999999999999</v>
      </c>
      <c r="QTJ193" s="25"/>
      <c r="QTK193" s="8"/>
      <c r="QTL193" s="48" t="s">
        <v>13</v>
      </c>
      <c r="QTM193" s="8" t="s">
        <v>14</v>
      </c>
      <c r="QTN193" s="11">
        <v>0.38900000000000001</v>
      </c>
      <c r="QTO193" s="11">
        <f>QTO192*QTN193</f>
        <v>8.5579999999999998</v>
      </c>
      <c r="QTP193" s="8"/>
      <c r="QTQ193" s="11"/>
      <c r="QTR193" s="10">
        <v>6</v>
      </c>
      <c r="QTS193" s="11">
        <f>QTO193*QTR193</f>
        <v>51.347999999999999</v>
      </c>
      <c r="QTT193" s="8"/>
      <c r="QTU193" s="11"/>
      <c r="QTV193" s="26">
        <f>QTQ193+QTS193+QTU193</f>
        <v>51.347999999999999</v>
      </c>
      <c r="RDF193" s="25"/>
      <c r="RDG193" s="8"/>
      <c r="RDH193" s="48" t="s">
        <v>13</v>
      </c>
      <c r="RDI193" s="8" t="s">
        <v>14</v>
      </c>
      <c r="RDJ193" s="11">
        <v>0.38900000000000001</v>
      </c>
      <c r="RDK193" s="11">
        <f>RDK192*RDJ193</f>
        <v>8.5579999999999998</v>
      </c>
      <c r="RDL193" s="8"/>
      <c r="RDM193" s="11"/>
      <c r="RDN193" s="10">
        <v>6</v>
      </c>
      <c r="RDO193" s="11">
        <f>RDK193*RDN193</f>
        <v>51.347999999999999</v>
      </c>
      <c r="RDP193" s="8"/>
      <c r="RDQ193" s="11"/>
      <c r="RDR193" s="26">
        <f>RDM193+RDO193+RDQ193</f>
        <v>51.347999999999999</v>
      </c>
      <c r="RNB193" s="25"/>
      <c r="RNC193" s="8"/>
      <c r="RND193" s="48" t="s">
        <v>13</v>
      </c>
      <c r="RNE193" s="8" t="s">
        <v>14</v>
      </c>
      <c r="RNF193" s="11">
        <v>0.38900000000000001</v>
      </c>
      <c r="RNG193" s="11">
        <f>RNG192*RNF193</f>
        <v>8.5579999999999998</v>
      </c>
      <c r="RNH193" s="8"/>
      <c r="RNI193" s="11"/>
      <c r="RNJ193" s="10">
        <v>6</v>
      </c>
      <c r="RNK193" s="11">
        <f>RNG193*RNJ193</f>
        <v>51.347999999999999</v>
      </c>
      <c r="RNL193" s="8"/>
      <c r="RNM193" s="11"/>
      <c r="RNN193" s="26">
        <f>RNI193+RNK193+RNM193</f>
        <v>51.347999999999999</v>
      </c>
      <c r="RWX193" s="25"/>
      <c r="RWY193" s="8"/>
      <c r="RWZ193" s="48" t="s">
        <v>13</v>
      </c>
      <c r="RXA193" s="8" t="s">
        <v>14</v>
      </c>
      <c r="RXB193" s="11">
        <v>0.38900000000000001</v>
      </c>
      <c r="RXC193" s="11">
        <f>RXC192*RXB193</f>
        <v>8.5579999999999998</v>
      </c>
      <c r="RXD193" s="8"/>
      <c r="RXE193" s="11"/>
      <c r="RXF193" s="10">
        <v>6</v>
      </c>
      <c r="RXG193" s="11">
        <f>RXC193*RXF193</f>
        <v>51.347999999999999</v>
      </c>
      <c r="RXH193" s="8"/>
      <c r="RXI193" s="11"/>
      <c r="RXJ193" s="26">
        <f>RXE193+RXG193+RXI193</f>
        <v>51.347999999999999</v>
      </c>
      <c r="SGT193" s="25"/>
      <c r="SGU193" s="8"/>
      <c r="SGV193" s="48" t="s">
        <v>13</v>
      </c>
      <c r="SGW193" s="8" t="s">
        <v>14</v>
      </c>
      <c r="SGX193" s="11">
        <v>0.38900000000000001</v>
      </c>
      <c r="SGY193" s="11">
        <f>SGY192*SGX193</f>
        <v>8.5579999999999998</v>
      </c>
      <c r="SGZ193" s="8"/>
      <c r="SHA193" s="11"/>
      <c r="SHB193" s="10">
        <v>6</v>
      </c>
      <c r="SHC193" s="11">
        <f>SGY193*SHB193</f>
        <v>51.347999999999999</v>
      </c>
      <c r="SHD193" s="8"/>
      <c r="SHE193" s="11"/>
      <c r="SHF193" s="26">
        <f>SHA193+SHC193+SHE193</f>
        <v>51.347999999999999</v>
      </c>
      <c r="SQP193" s="25"/>
      <c r="SQQ193" s="8"/>
      <c r="SQR193" s="48" t="s">
        <v>13</v>
      </c>
      <c r="SQS193" s="8" t="s">
        <v>14</v>
      </c>
      <c r="SQT193" s="11">
        <v>0.38900000000000001</v>
      </c>
      <c r="SQU193" s="11">
        <f>SQU192*SQT193</f>
        <v>8.5579999999999998</v>
      </c>
      <c r="SQV193" s="8"/>
      <c r="SQW193" s="11"/>
      <c r="SQX193" s="10">
        <v>6</v>
      </c>
      <c r="SQY193" s="11">
        <f>SQU193*SQX193</f>
        <v>51.347999999999999</v>
      </c>
      <c r="SQZ193" s="8"/>
      <c r="SRA193" s="11"/>
      <c r="SRB193" s="26">
        <f>SQW193+SQY193+SRA193</f>
        <v>51.347999999999999</v>
      </c>
      <c r="TAL193" s="25"/>
      <c r="TAM193" s="8"/>
      <c r="TAN193" s="48" t="s">
        <v>13</v>
      </c>
      <c r="TAO193" s="8" t="s">
        <v>14</v>
      </c>
      <c r="TAP193" s="11">
        <v>0.38900000000000001</v>
      </c>
      <c r="TAQ193" s="11">
        <f>TAQ192*TAP193</f>
        <v>8.5579999999999998</v>
      </c>
      <c r="TAR193" s="8"/>
      <c r="TAS193" s="11"/>
      <c r="TAT193" s="10">
        <v>6</v>
      </c>
      <c r="TAU193" s="11">
        <f>TAQ193*TAT193</f>
        <v>51.347999999999999</v>
      </c>
      <c r="TAV193" s="8"/>
      <c r="TAW193" s="11"/>
      <c r="TAX193" s="26">
        <f>TAS193+TAU193+TAW193</f>
        <v>51.347999999999999</v>
      </c>
      <c r="TKH193" s="25"/>
      <c r="TKI193" s="8"/>
      <c r="TKJ193" s="48" t="s">
        <v>13</v>
      </c>
      <c r="TKK193" s="8" t="s">
        <v>14</v>
      </c>
      <c r="TKL193" s="11">
        <v>0.38900000000000001</v>
      </c>
      <c r="TKM193" s="11">
        <f>TKM192*TKL193</f>
        <v>8.5579999999999998</v>
      </c>
      <c r="TKN193" s="8"/>
      <c r="TKO193" s="11"/>
      <c r="TKP193" s="10">
        <v>6</v>
      </c>
      <c r="TKQ193" s="11">
        <f>TKM193*TKP193</f>
        <v>51.347999999999999</v>
      </c>
      <c r="TKR193" s="8"/>
      <c r="TKS193" s="11"/>
      <c r="TKT193" s="26">
        <f>TKO193+TKQ193+TKS193</f>
        <v>51.347999999999999</v>
      </c>
      <c r="TUD193" s="25"/>
      <c r="TUE193" s="8"/>
      <c r="TUF193" s="48" t="s">
        <v>13</v>
      </c>
      <c r="TUG193" s="8" t="s">
        <v>14</v>
      </c>
      <c r="TUH193" s="11">
        <v>0.38900000000000001</v>
      </c>
      <c r="TUI193" s="11">
        <f>TUI192*TUH193</f>
        <v>8.5579999999999998</v>
      </c>
      <c r="TUJ193" s="8"/>
      <c r="TUK193" s="11"/>
      <c r="TUL193" s="10">
        <v>6</v>
      </c>
      <c r="TUM193" s="11">
        <f>TUI193*TUL193</f>
        <v>51.347999999999999</v>
      </c>
      <c r="TUN193" s="8"/>
      <c r="TUO193" s="11"/>
      <c r="TUP193" s="26">
        <f>TUK193+TUM193+TUO193</f>
        <v>51.347999999999999</v>
      </c>
      <c r="UDZ193" s="25"/>
      <c r="UEA193" s="8"/>
      <c r="UEB193" s="48" t="s">
        <v>13</v>
      </c>
      <c r="UEC193" s="8" t="s">
        <v>14</v>
      </c>
      <c r="UED193" s="11">
        <v>0.38900000000000001</v>
      </c>
      <c r="UEE193" s="11">
        <f>UEE192*UED193</f>
        <v>8.5579999999999998</v>
      </c>
      <c r="UEF193" s="8"/>
      <c r="UEG193" s="11"/>
      <c r="UEH193" s="10">
        <v>6</v>
      </c>
      <c r="UEI193" s="11">
        <f>UEE193*UEH193</f>
        <v>51.347999999999999</v>
      </c>
      <c r="UEJ193" s="8"/>
      <c r="UEK193" s="11"/>
      <c r="UEL193" s="26">
        <f>UEG193+UEI193+UEK193</f>
        <v>51.347999999999999</v>
      </c>
      <c r="UNV193" s="25"/>
      <c r="UNW193" s="8"/>
      <c r="UNX193" s="48" t="s">
        <v>13</v>
      </c>
      <c r="UNY193" s="8" t="s">
        <v>14</v>
      </c>
      <c r="UNZ193" s="11">
        <v>0.38900000000000001</v>
      </c>
      <c r="UOA193" s="11">
        <f>UOA192*UNZ193</f>
        <v>8.5579999999999998</v>
      </c>
      <c r="UOB193" s="8"/>
      <c r="UOC193" s="11"/>
      <c r="UOD193" s="10">
        <v>6</v>
      </c>
      <c r="UOE193" s="11">
        <f>UOA193*UOD193</f>
        <v>51.347999999999999</v>
      </c>
      <c r="UOF193" s="8"/>
      <c r="UOG193" s="11"/>
      <c r="UOH193" s="26">
        <f>UOC193+UOE193+UOG193</f>
        <v>51.347999999999999</v>
      </c>
      <c r="UXR193" s="25"/>
      <c r="UXS193" s="8"/>
      <c r="UXT193" s="48" t="s">
        <v>13</v>
      </c>
      <c r="UXU193" s="8" t="s">
        <v>14</v>
      </c>
      <c r="UXV193" s="11">
        <v>0.38900000000000001</v>
      </c>
      <c r="UXW193" s="11">
        <f>UXW192*UXV193</f>
        <v>8.5579999999999998</v>
      </c>
      <c r="UXX193" s="8"/>
      <c r="UXY193" s="11"/>
      <c r="UXZ193" s="10">
        <v>6</v>
      </c>
      <c r="UYA193" s="11">
        <f>UXW193*UXZ193</f>
        <v>51.347999999999999</v>
      </c>
      <c r="UYB193" s="8"/>
      <c r="UYC193" s="11"/>
      <c r="UYD193" s="26">
        <f>UXY193+UYA193+UYC193</f>
        <v>51.347999999999999</v>
      </c>
      <c r="VHN193" s="25"/>
      <c r="VHO193" s="8"/>
      <c r="VHP193" s="48" t="s">
        <v>13</v>
      </c>
      <c r="VHQ193" s="8" t="s">
        <v>14</v>
      </c>
      <c r="VHR193" s="11">
        <v>0.38900000000000001</v>
      </c>
      <c r="VHS193" s="11">
        <f>VHS192*VHR193</f>
        <v>8.5579999999999998</v>
      </c>
      <c r="VHT193" s="8"/>
      <c r="VHU193" s="11"/>
      <c r="VHV193" s="10">
        <v>6</v>
      </c>
      <c r="VHW193" s="11">
        <f>VHS193*VHV193</f>
        <v>51.347999999999999</v>
      </c>
      <c r="VHX193" s="8"/>
      <c r="VHY193" s="11"/>
      <c r="VHZ193" s="26">
        <f>VHU193+VHW193+VHY193</f>
        <v>51.347999999999999</v>
      </c>
      <c r="VRJ193" s="25"/>
      <c r="VRK193" s="8"/>
      <c r="VRL193" s="48" t="s">
        <v>13</v>
      </c>
      <c r="VRM193" s="8" t="s">
        <v>14</v>
      </c>
      <c r="VRN193" s="11">
        <v>0.38900000000000001</v>
      </c>
      <c r="VRO193" s="11">
        <f>VRO192*VRN193</f>
        <v>8.5579999999999998</v>
      </c>
      <c r="VRP193" s="8"/>
      <c r="VRQ193" s="11"/>
      <c r="VRR193" s="10">
        <v>6</v>
      </c>
      <c r="VRS193" s="11">
        <f>VRO193*VRR193</f>
        <v>51.347999999999999</v>
      </c>
      <c r="VRT193" s="8"/>
      <c r="VRU193" s="11"/>
      <c r="VRV193" s="26">
        <f>VRQ193+VRS193+VRU193</f>
        <v>51.347999999999999</v>
      </c>
      <c r="WBF193" s="25"/>
      <c r="WBG193" s="8"/>
      <c r="WBH193" s="48" t="s">
        <v>13</v>
      </c>
      <c r="WBI193" s="8" t="s">
        <v>14</v>
      </c>
      <c r="WBJ193" s="11">
        <v>0.38900000000000001</v>
      </c>
      <c r="WBK193" s="11">
        <f>WBK192*WBJ193</f>
        <v>8.5579999999999998</v>
      </c>
      <c r="WBL193" s="8"/>
      <c r="WBM193" s="11"/>
      <c r="WBN193" s="10">
        <v>6</v>
      </c>
      <c r="WBO193" s="11">
        <f>WBK193*WBN193</f>
        <v>51.347999999999999</v>
      </c>
      <c r="WBP193" s="8"/>
      <c r="WBQ193" s="11"/>
      <c r="WBR193" s="26">
        <f>WBM193+WBO193+WBQ193</f>
        <v>51.347999999999999</v>
      </c>
      <c r="WLB193" s="25"/>
      <c r="WLC193" s="8"/>
      <c r="WLD193" s="48" t="s">
        <v>13</v>
      </c>
      <c r="WLE193" s="8" t="s">
        <v>14</v>
      </c>
      <c r="WLF193" s="11">
        <v>0.38900000000000001</v>
      </c>
      <c r="WLG193" s="11">
        <f>WLG192*WLF193</f>
        <v>8.5579999999999998</v>
      </c>
      <c r="WLH193" s="8"/>
      <c r="WLI193" s="11"/>
      <c r="WLJ193" s="10">
        <v>6</v>
      </c>
      <c r="WLK193" s="11">
        <f>WLG193*WLJ193</f>
        <v>51.347999999999999</v>
      </c>
      <c r="WLL193" s="8"/>
      <c r="WLM193" s="11"/>
      <c r="WLN193" s="26">
        <f>WLI193+WLK193+WLM193</f>
        <v>51.347999999999999</v>
      </c>
      <c r="WUX193" s="25"/>
      <c r="WUY193" s="8"/>
      <c r="WUZ193" s="48" t="s">
        <v>13</v>
      </c>
      <c r="WVA193" s="8" t="s">
        <v>14</v>
      </c>
      <c r="WVB193" s="11">
        <v>0.38900000000000001</v>
      </c>
      <c r="WVC193" s="11">
        <f>WVC192*WVB193</f>
        <v>8.5579999999999998</v>
      </c>
      <c r="WVD193" s="8"/>
      <c r="WVE193" s="11"/>
      <c r="WVF193" s="10">
        <v>6</v>
      </c>
      <c r="WVG193" s="11">
        <f>WVC193*WVF193</f>
        <v>51.347999999999999</v>
      </c>
      <c r="WVH193" s="8"/>
      <c r="WVI193" s="11"/>
      <c r="WVJ193" s="26">
        <f>WVE193+WVG193+WVI193</f>
        <v>51.347999999999999</v>
      </c>
    </row>
    <row r="194" spans="1:16130" x14ac:dyDescent="0.25">
      <c r="A194" s="25"/>
      <c r="B194" s="61" t="s">
        <v>17</v>
      </c>
      <c r="C194" s="40" t="s">
        <v>18</v>
      </c>
      <c r="D194" s="69">
        <v>0.60399999999999998</v>
      </c>
      <c r="E194" s="75"/>
      <c r="F194" s="75"/>
      <c r="G194" s="75"/>
      <c r="H194" s="75"/>
      <c r="I194" s="75"/>
      <c r="J194" s="75"/>
      <c r="K194" s="70"/>
      <c r="L194" s="5" t="s">
        <v>119</v>
      </c>
      <c r="IL194" s="25"/>
      <c r="IM194" s="8"/>
      <c r="IN194" s="61" t="s">
        <v>17</v>
      </c>
      <c r="IO194" s="40" t="s">
        <v>18</v>
      </c>
      <c r="IP194" s="41">
        <v>0.151</v>
      </c>
      <c r="IQ194" s="11">
        <f>IQ192*IP194</f>
        <v>3.3220000000000001</v>
      </c>
      <c r="IR194" s="42"/>
      <c r="IS194" s="42"/>
      <c r="IT194" s="42"/>
      <c r="IU194" s="43"/>
      <c r="IV194" s="44">
        <v>3.2</v>
      </c>
      <c r="IW194" s="44">
        <f>IQ194*IV194</f>
        <v>10.630400000000002</v>
      </c>
      <c r="IX194" s="26">
        <f>IS194+IU194+IW194</f>
        <v>10.630400000000002</v>
      </c>
      <c r="SH194" s="25"/>
      <c r="SI194" s="8"/>
      <c r="SJ194" s="61" t="s">
        <v>17</v>
      </c>
      <c r="SK194" s="40" t="s">
        <v>18</v>
      </c>
      <c r="SL194" s="41">
        <v>0.151</v>
      </c>
      <c r="SM194" s="11">
        <f>SM192*SL194</f>
        <v>3.3220000000000001</v>
      </c>
      <c r="SN194" s="42"/>
      <c r="SO194" s="42"/>
      <c r="SP194" s="42"/>
      <c r="SQ194" s="43"/>
      <c r="SR194" s="44">
        <v>3.2</v>
      </c>
      <c r="SS194" s="44">
        <f>SM194*SR194</f>
        <v>10.630400000000002</v>
      </c>
      <c r="ST194" s="26">
        <f>SO194+SQ194+SS194</f>
        <v>10.630400000000002</v>
      </c>
      <c r="ACD194" s="25"/>
      <c r="ACE194" s="8"/>
      <c r="ACF194" s="61" t="s">
        <v>17</v>
      </c>
      <c r="ACG194" s="40" t="s">
        <v>18</v>
      </c>
      <c r="ACH194" s="41">
        <v>0.151</v>
      </c>
      <c r="ACI194" s="11">
        <f>ACI192*ACH194</f>
        <v>3.3220000000000001</v>
      </c>
      <c r="ACJ194" s="42"/>
      <c r="ACK194" s="42"/>
      <c r="ACL194" s="42"/>
      <c r="ACM194" s="43"/>
      <c r="ACN194" s="44">
        <v>3.2</v>
      </c>
      <c r="ACO194" s="44">
        <f>ACI194*ACN194</f>
        <v>10.630400000000002</v>
      </c>
      <c r="ACP194" s="26">
        <f>ACK194+ACM194+ACO194</f>
        <v>10.630400000000002</v>
      </c>
      <c r="ALZ194" s="25"/>
      <c r="AMA194" s="8"/>
      <c r="AMB194" s="61" t="s">
        <v>17</v>
      </c>
      <c r="AMC194" s="40" t="s">
        <v>18</v>
      </c>
      <c r="AMD194" s="41">
        <v>0.151</v>
      </c>
      <c r="AME194" s="11">
        <f>AME192*AMD194</f>
        <v>3.3220000000000001</v>
      </c>
      <c r="AMF194" s="42"/>
      <c r="AMG194" s="42"/>
      <c r="AMH194" s="42"/>
      <c r="AMI194" s="43"/>
      <c r="AMJ194" s="44">
        <v>3.2</v>
      </c>
      <c r="AMK194" s="44">
        <f>AME194*AMJ194</f>
        <v>10.630400000000002</v>
      </c>
      <c r="AML194" s="26">
        <f>AMG194+AMI194+AMK194</f>
        <v>10.630400000000002</v>
      </c>
      <c r="AVV194" s="25"/>
      <c r="AVW194" s="8"/>
      <c r="AVX194" s="61" t="s">
        <v>17</v>
      </c>
      <c r="AVY194" s="40" t="s">
        <v>18</v>
      </c>
      <c r="AVZ194" s="41">
        <v>0.151</v>
      </c>
      <c r="AWA194" s="11">
        <f>AWA192*AVZ194</f>
        <v>3.3220000000000001</v>
      </c>
      <c r="AWB194" s="42"/>
      <c r="AWC194" s="42"/>
      <c r="AWD194" s="42"/>
      <c r="AWE194" s="43"/>
      <c r="AWF194" s="44">
        <v>3.2</v>
      </c>
      <c r="AWG194" s="44">
        <f>AWA194*AWF194</f>
        <v>10.630400000000002</v>
      </c>
      <c r="AWH194" s="26">
        <f>AWC194+AWE194+AWG194</f>
        <v>10.630400000000002</v>
      </c>
      <c r="BFR194" s="25"/>
      <c r="BFS194" s="8"/>
      <c r="BFT194" s="61" t="s">
        <v>17</v>
      </c>
      <c r="BFU194" s="40" t="s">
        <v>18</v>
      </c>
      <c r="BFV194" s="41">
        <v>0.151</v>
      </c>
      <c r="BFW194" s="11">
        <f>BFW192*BFV194</f>
        <v>3.3220000000000001</v>
      </c>
      <c r="BFX194" s="42"/>
      <c r="BFY194" s="42"/>
      <c r="BFZ194" s="42"/>
      <c r="BGA194" s="43"/>
      <c r="BGB194" s="44">
        <v>3.2</v>
      </c>
      <c r="BGC194" s="44">
        <f>BFW194*BGB194</f>
        <v>10.630400000000002</v>
      </c>
      <c r="BGD194" s="26">
        <f>BFY194+BGA194+BGC194</f>
        <v>10.630400000000002</v>
      </c>
      <c r="BPN194" s="25"/>
      <c r="BPO194" s="8"/>
      <c r="BPP194" s="61" t="s">
        <v>17</v>
      </c>
      <c r="BPQ194" s="40" t="s">
        <v>18</v>
      </c>
      <c r="BPR194" s="41">
        <v>0.151</v>
      </c>
      <c r="BPS194" s="11">
        <f>BPS192*BPR194</f>
        <v>3.3220000000000001</v>
      </c>
      <c r="BPT194" s="42"/>
      <c r="BPU194" s="42"/>
      <c r="BPV194" s="42"/>
      <c r="BPW194" s="43"/>
      <c r="BPX194" s="44">
        <v>3.2</v>
      </c>
      <c r="BPY194" s="44">
        <f>BPS194*BPX194</f>
        <v>10.630400000000002</v>
      </c>
      <c r="BPZ194" s="26">
        <f>BPU194+BPW194+BPY194</f>
        <v>10.630400000000002</v>
      </c>
      <c r="BZJ194" s="25"/>
      <c r="BZK194" s="8"/>
      <c r="BZL194" s="61" t="s">
        <v>17</v>
      </c>
      <c r="BZM194" s="40" t="s">
        <v>18</v>
      </c>
      <c r="BZN194" s="41">
        <v>0.151</v>
      </c>
      <c r="BZO194" s="11">
        <f>BZO192*BZN194</f>
        <v>3.3220000000000001</v>
      </c>
      <c r="BZP194" s="42"/>
      <c r="BZQ194" s="42"/>
      <c r="BZR194" s="42"/>
      <c r="BZS194" s="43"/>
      <c r="BZT194" s="44">
        <v>3.2</v>
      </c>
      <c r="BZU194" s="44">
        <f>BZO194*BZT194</f>
        <v>10.630400000000002</v>
      </c>
      <c r="BZV194" s="26">
        <f>BZQ194+BZS194+BZU194</f>
        <v>10.630400000000002</v>
      </c>
      <c r="CJF194" s="25"/>
      <c r="CJG194" s="8"/>
      <c r="CJH194" s="61" t="s">
        <v>17</v>
      </c>
      <c r="CJI194" s="40" t="s">
        <v>18</v>
      </c>
      <c r="CJJ194" s="41">
        <v>0.151</v>
      </c>
      <c r="CJK194" s="11">
        <f>CJK192*CJJ194</f>
        <v>3.3220000000000001</v>
      </c>
      <c r="CJL194" s="42"/>
      <c r="CJM194" s="42"/>
      <c r="CJN194" s="42"/>
      <c r="CJO194" s="43"/>
      <c r="CJP194" s="44">
        <v>3.2</v>
      </c>
      <c r="CJQ194" s="44">
        <f>CJK194*CJP194</f>
        <v>10.630400000000002</v>
      </c>
      <c r="CJR194" s="26">
        <f>CJM194+CJO194+CJQ194</f>
        <v>10.630400000000002</v>
      </c>
      <c r="CTB194" s="25"/>
      <c r="CTC194" s="8"/>
      <c r="CTD194" s="61" t="s">
        <v>17</v>
      </c>
      <c r="CTE194" s="40" t="s">
        <v>18</v>
      </c>
      <c r="CTF194" s="41">
        <v>0.151</v>
      </c>
      <c r="CTG194" s="11">
        <f>CTG192*CTF194</f>
        <v>3.3220000000000001</v>
      </c>
      <c r="CTH194" s="42"/>
      <c r="CTI194" s="42"/>
      <c r="CTJ194" s="42"/>
      <c r="CTK194" s="43"/>
      <c r="CTL194" s="44">
        <v>3.2</v>
      </c>
      <c r="CTM194" s="44">
        <f>CTG194*CTL194</f>
        <v>10.630400000000002</v>
      </c>
      <c r="CTN194" s="26">
        <f>CTI194+CTK194+CTM194</f>
        <v>10.630400000000002</v>
      </c>
      <c r="DCX194" s="25"/>
      <c r="DCY194" s="8"/>
      <c r="DCZ194" s="61" t="s">
        <v>17</v>
      </c>
      <c r="DDA194" s="40" t="s">
        <v>18</v>
      </c>
      <c r="DDB194" s="41">
        <v>0.151</v>
      </c>
      <c r="DDC194" s="11">
        <f>DDC192*DDB194</f>
        <v>3.3220000000000001</v>
      </c>
      <c r="DDD194" s="42"/>
      <c r="DDE194" s="42"/>
      <c r="DDF194" s="42"/>
      <c r="DDG194" s="43"/>
      <c r="DDH194" s="44">
        <v>3.2</v>
      </c>
      <c r="DDI194" s="44">
        <f>DDC194*DDH194</f>
        <v>10.630400000000002</v>
      </c>
      <c r="DDJ194" s="26">
        <f>DDE194+DDG194+DDI194</f>
        <v>10.630400000000002</v>
      </c>
      <c r="DMT194" s="25"/>
      <c r="DMU194" s="8"/>
      <c r="DMV194" s="61" t="s">
        <v>17</v>
      </c>
      <c r="DMW194" s="40" t="s">
        <v>18</v>
      </c>
      <c r="DMX194" s="41">
        <v>0.151</v>
      </c>
      <c r="DMY194" s="11">
        <f>DMY192*DMX194</f>
        <v>3.3220000000000001</v>
      </c>
      <c r="DMZ194" s="42"/>
      <c r="DNA194" s="42"/>
      <c r="DNB194" s="42"/>
      <c r="DNC194" s="43"/>
      <c r="DND194" s="44">
        <v>3.2</v>
      </c>
      <c r="DNE194" s="44">
        <f>DMY194*DND194</f>
        <v>10.630400000000002</v>
      </c>
      <c r="DNF194" s="26">
        <f>DNA194+DNC194+DNE194</f>
        <v>10.630400000000002</v>
      </c>
      <c r="DWP194" s="25"/>
      <c r="DWQ194" s="8"/>
      <c r="DWR194" s="61" t="s">
        <v>17</v>
      </c>
      <c r="DWS194" s="40" t="s">
        <v>18</v>
      </c>
      <c r="DWT194" s="41">
        <v>0.151</v>
      </c>
      <c r="DWU194" s="11">
        <f>DWU192*DWT194</f>
        <v>3.3220000000000001</v>
      </c>
      <c r="DWV194" s="42"/>
      <c r="DWW194" s="42"/>
      <c r="DWX194" s="42"/>
      <c r="DWY194" s="43"/>
      <c r="DWZ194" s="44">
        <v>3.2</v>
      </c>
      <c r="DXA194" s="44">
        <f>DWU194*DWZ194</f>
        <v>10.630400000000002</v>
      </c>
      <c r="DXB194" s="26">
        <f>DWW194+DWY194+DXA194</f>
        <v>10.630400000000002</v>
      </c>
      <c r="EGL194" s="25"/>
      <c r="EGM194" s="8"/>
      <c r="EGN194" s="61" t="s">
        <v>17</v>
      </c>
      <c r="EGO194" s="40" t="s">
        <v>18</v>
      </c>
      <c r="EGP194" s="41">
        <v>0.151</v>
      </c>
      <c r="EGQ194" s="11">
        <f>EGQ192*EGP194</f>
        <v>3.3220000000000001</v>
      </c>
      <c r="EGR194" s="42"/>
      <c r="EGS194" s="42"/>
      <c r="EGT194" s="42"/>
      <c r="EGU194" s="43"/>
      <c r="EGV194" s="44">
        <v>3.2</v>
      </c>
      <c r="EGW194" s="44">
        <f>EGQ194*EGV194</f>
        <v>10.630400000000002</v>
      </c>
      <c r="EGX194" s="26">
        <f>EGS194+EGU194+EGW194</f>
        <v>10.630400000000002</v>
      </c>
      <c r="EQH194" s="25"/>
      <c r="EQI194" s="8"/>
      <c r="EQJ194" s="61" t="s">
        <v>17</v>
      </c>
      <c r="EQK194" s="40" t="s">
        <v>18</v>
      </c>
      <c r="EQL194" s="41">
        <v>0.151</v>
      </c>
      <c r="EQM194" s="11">
        <f>EQM192*EQL194</f>
        <v>3.3220000000000001</v>
      </c>
      <c r="EQN194" s="42"/>
      <c r="EQO194" s="42"/>
      <c r="EQP194" s="42"/>
      <c r="EQQ194" s="43"/>
      <c r="EQR194" s="44">
        <v>3.2</v>
      </c>
      <c r="EQS194" s="44">
        <f>EQM194*EQR194</f>
        <v>10.630400000000002</v>
      </c>
      <c r="EQT194" s="26">
        <f>EQO194+EQQ194+EQS194</f>
        <v>10.630400000000002</v>
      </c>
      <c r="FAD194" s="25"/>
      <c r="FAE194" s="8"/>
      <c r="FAF194" s="61" t="s">
        <v>17</v>
      </c>
      <c r="FAG194" s="40" t="s">
        <v>18</v>
      </c>
      <c r="FAH194" s="41">
        <v>0.151</v>
      </c>
      <c r="FAI194" s="11">
        <f>FAI192*FAH194</f>
        <v>3.3220000000000001</v>
      </c>
      <c r="FAJ194" s="42"/>
      <c r="FAK194" s="42"/>
      <c r="FAL194" s="42"/>
      <c r="FAM194" s="43"/>
      <c r="FAN194" s="44">
        <v>3.2</v>
      </c>
      <c r="FAO194" s="44">
        <f>FAI194*FAN194</f>
        <v>10.630400000000002</v>
      </c>
      <c r="FAP194" s="26">
        <f>FAK194+FAM194+FAO194</f>
        <v>10.630400000000002</v>
      </c>
      <c r="FJZ194" s="25"/>
      <c r="FKA194" s="8"/>
      <c r="FKB194" s="61" t="s">
        <v>17</v>
      </c>
      <c r="FKC194" s="40" t="s">
        <v>18</v>
      </c>
      <c r="FKD194" s="41">
        <v>0.151</v>
      </c>
      <c r="FKE194" s="11">
        <f>FKE192*FKD194</f>
        <v>3.3220000000000001</v>
      </c>
      <c r="FKF194" s="42"/>
      <c r="FKG194" s="42"/>
      <c r="FKH194" s="42"/>
      <c r="FKI194" s="43"/>
      <c r="FKJ194" s="44">
        <v>3.2</v>
      </c>
      <c r="FKK194" s="44">
        <f>FKE194*FKJ194</f>
        <v>10.630400000000002</v>
      </c>
      <c r="FKL194" s="26">
        <f>FKG194+FKI194+FKK194</f>
        <v>10.630400000000002</v>
      </c>
      <c r="FTV194" s="25"/>
      <c r="FTW194" s="8"/>
      <c r="FTX194" s="61" t="s">
        <v>17</v>
      </c>
      <c r="FTY194" s="40" t="s">
        <v>18</v>
      </c>
      <c r="FTZ194" s="41">
        <v>0.151</v>
      </c>
      <c r="FUA194" s="11">
        <f>FUA192*FTZ194</f>
        <v>3.3220000000000001</v>
      </c>
      <c r="FUB194" s="42"/>
      <c r="FUC194" s="42"/>
      <c r="FUD194" s="42"/>
      <c r="FUE194" s="43"/>
      <c r="FUF194" s="44">
        <v>3.2</v>
      </c>
      <c r="FUG194" s="44">
        <f>FUA194*FUF194</f>
        <v>10.630400000000002</v>
      </c>
      <c r="FUH194" s="26">
        <f>FUC194+FUE194+FUG194</f>
        <v>10.630400000000002</v>
      </c>
      <c r="GDR194" s="25"/>
      <c r="GDS194" s="8"/>
      <c r="GDT194" s="61" t="s">
        <v>17</v>
      </c>
      <c r="GDU194" s="40" t="s">
        <v>18</v>
      </c>
      <c r="GDV194" s="41">
        <v>0.151</v>
      </c>
      <c r="GDW194" s="11">
        <f>GDW192*GDV194</f>
        <v>3.3220000000000001</v>
      </c>
      <c r="GDX194" s="42"/>
      <c r="GDY194" s="42"/>
      <c r="GDZ194" s="42"/>
      <c r="GEA194" s="43"/>
      <c r="GEB194" s="44">
        <v>3.2</v>
      </c>
      <c r="GEC194" s="44">
        <f>GDW194*GEB194</f>
        <v>10.630400000000002</v>
      </c>
      <c r="GED194" s="26">
        <f>GDY194+GEA194+GEC194</f>
        <v>10.630400000000002</v>
      </c>
      <c r="GNN194" s="25"/>
      <c r="GNO194" s="8"/>
      <c r="GNP194" s="61" t="s">
        <v>17</v>
      </c>
      <c r="GNQ194" s="40" t="s">
        <v>18</v>
      </c>
      <c r="GNR194" s="41">
        <v>0.151</v>
      </c>
      <c r="GNS194" s="11">
        <f>GNS192*GNR194</f>
        <v>3.3220000000000001</v>
      </c>
      <c r="GNT194" s="42"/>
      <c r="GNU194" s="42"/>
      <c r="GNV194" s="42"/>
      <c r="GNW194" s="43"/>
      <c r="GNX194" s="44">
        <v>3.2</v>
      </c>
      <c r="GNY194" s="44">
        <f>GNS194*GNX194</f>
        <v>10.630400000000002</v>
      </c>
      <c r="GNZ194" s="26">
        <f>GNU194+GNW194+GNY194</f>
        <v>10.630400000000002</v>
      </c>
      <c r="GXJ194" s="25"/>
      <c r="GXK194" s="8"/>
      <c r="GXL194" s="61" t="s">
        <v>17</v>
      </c>
      <c r="GXM194" s="40" t="s">
        <v>18</v>
      </c>
      <c r="GXN194" s="41">
        <v>0.151</v>
      </c>
      <c r="GXO194" s="11">
        <f>GXO192*GXN194</f>
        <v>3.3220000000000001</v>
      </c>
      <c r="GXP194" s="42"/>
      <c r="GXQ194" s="42"/>
      <c r="GXR194" s="42"/>
      <c r="GXS194" s="43"/>
      <c r="GXT194" s="44">
        <v>3.2</v>
      </c>
      <c r="GXU194" s="44">
        <f>GXO194*GXT194</f>
        <v>10.630400000000002</v>
      </c>
      <c r="GXV194" s="26">
        <f>GXQ194+GXS194+GXU194</f>
        <v>10.630400000000002</v>
      </c>
      <c r="HHF194" s="25"/>
      <c r="HHG194" s="8"/>
      <c r="HHH194" s="61" t="s">
        <v>17</v>
      </c>
      <c r="HHI194" s="40" t="s">
        <v>18</v>
      </c>
      <c r="HHJ194" s="41">
        <v>0.151</v>
      </c>
      <c r="HHK194" s="11">
        <f>HHK192*HHJ194</f>
        <v>3.3220000000000001</v>
      </c>
      <c r="HHL194" s="42"/>
      <c r="HHM194" s="42"/>
      <c r="HHN194" s="42"/>
      <c r="HHO194" s="43"/>
      <c r="HHP194" s="44">
        <v>3.2</v>
      </c>
      <c r="HHQ194" s="44">
        <f>HHK194*HHP194</f>
        <v>10.630400000000002</v>
      </c>
      <c r="HHR194" s="26">
        <f>HHM194+HHO194+HHQ194</f>
        <v>10.630400000000002</v>
      </c>
      <c r="HRB194" s="25"/>
      <c r="HRC194" s="8"/>
      <c r="HRD194" s="61" t="s">
        <v>17</v>
      </c>
      <c r="HRE194" s="40" t="s">
        <v>18</v>
      </c>
      <c r="HRF194" s="41">
        <v>0.151</v>
      </c>
      <c r="HRG194" s="11">
        <f>HRG192*HRF194</f>
        <v>3.3220000000000001</v>
      </c>
      <c r="HRH194" s="42"/>
      <c r="HRI194" s="42"/>
      <c r="HRJ194" s="42"/>
      <c r="HRK194" s="43"/>
      <c r="HRL194" s="44">
        <v>3.2</v>
      </c>
      <c r="HRM194" s="44">
        <f>HRG194*HRL194</f>
        <v>10.630400000000002</v>
      </c>
      <c r="HRN194" s="26">
        <f>HRI194+HRK194+HRM194</f>
        <v>10.630400000000002</v>
      </c>
      <c r="IAX194" s="25"/>
      <c r="IAY194" s="8"/>
      <c r="IAZ194" s="61" t="s">
        <v>17</v>
      </c>
      <c r="IBA194" s="40" t="s">
        <v>18</v>
      </c>
      <c r="IBB194" s="41">
        <v>0.151</v>
      </c>
      <c r="IBC194" s="11">
        <f>IBC192*IBB194</f>
        <v>3.3220000000000001</v>
      </c>
      <c r="IBD194" s="42"/>
      <c r="IBE194" s="42"/>
      <c r="IBF194" s="42"/>
      <c r="IBG194" s="43"/>
      <c r="IBH194" s="44">
        <v>3.2</v>
      </c>
      <c r="IBI194" s="44">
        <f>IBC194*IBH194</f>
        <v>10.630400000000002</v>
      </c>
      <c r="IBJ194" s="26">
        <f>IBE194+IBG194+IBI194</f>
        <v>10.630400000000002</v>
      </c>
      <c r="IKT194" s="25"/>
      <c r="IKU194" s="8"/>
      <c r="IKV194" s="61" t="s">
        <v>17</v>
      </c>
      <c r="IKW194" s="40" t="s">
        <v>18</v>
      </c>
      <c r="IKX194" s="41">
        <v>0.151</v>
      </c>
      <c r="IKY194" s="11">
        <f>IKY192*IKX194</f>
        <v>3.3220000000000001</v>
      </c>
      <c r="IKZ194" s="42"/>
      <c r="ILA194" s="42"/>
      <c r="ILB194" s="42"/>
      <c r="ILC194" s="43"/>
      <c r="ILD194" s="44">
        <v>3.2</v>
      </c>
      <c r="ILE194" s="44">
        <f>IKY194*ILD194</f>
        <v>10.630400000000002</v>
      </c>
      <c r="ILF194" s="26">
        <f>ILA194+ILC194+ILE194</f>
        <v>10.630400000000002</v>
      </c>
      <c r="IUP194" s="25"/>
      <c r="IUQ194" s="8"/>
      <c r="IUR194" s="61" t="s">
        <v>17</v>
      </c>
      <c r="IUS194" s="40" t="s">
        <v>18</v>
      </c>
      <c r="IUT194" s="41">
        <v>0.151</v>
      </c>
      <c r="IUU194" s="11">
        <f>IUU192*IUT194</f>
        <v>3.3220000000000001</v>
      </c>
      <c r="IUV194" s="42"/>
      <c r="IUW194" s="42"/>
      <c r="IUX194" s="42"/>
      <c r="IUY194" s="43"/>
      <c r="IUZ194" s="44">
        <v>3.2</v>
      </c>
      <c r="IVA194" s="44">
        <f>IUU194*IUZ194</f>
        <v>10.630400000000002</v>
      </c>
      <c r="IVB194" s="26">
        <f>IUW194+IUY194+IVA194</f>
        <v>10.630400000000002</v>
      </c>
      <c r="JEL194" s="25"/>
      <c r="JEM194" s="8"/>
      <c r="JEN194" s="61" t="s">
        <v>17</v>
      </c>
      <c r="JEO194" s="40" t="s">
        <v>18</v>
      </c>
      <c r="JEP194" s="41">
        <v>0.151</v>
      </c>
      <c r="JEQ194" s="11">
        <f>JEQ192*JEP194</f>
        <v>3.3220000000000001</v>
      </c>
      <c r="JER194" s="42"/>
      <c r="JES194" s="42"/>
      <c r="JET194" s="42"/>
      <c r="JEU194" s="43"/>
      <c r="JEV194" s="44">
        <v>3.2</v>
      </c>
      <c r="JEW194" s="44">
        <f>JEQ194*JEV194</f>
        <v>10.630400000000002</v>
      </c>
      <c r="JEX194" s="26">
        <f>JES194+JEU194+JEW194</f>
        <v>10.630400000000002</v>
      </c>
      <c r="JOH194" s="25"/>
      <c r="JOI194" s="8"/>
      <c r="JOJ194" s="61" t="s">
        <v>17</v>
      </c>
      <c r="JOK194" s="40" t="s">
        <v>18</v>
      </c>
      <c r="JOL194" s="41">
        <v>0.151</v>
      </c>
      <c r="JOM194" s="11">
        <f>JOM192*JOL194</f>
        <v>3.3220000000000001</v>
      </c>
      <c r="JON194" s="42"/>
      <c r="JOO194" s="42"/>
      <c r="JOP194" s="42"/>
      <c r="JOQ194" s="43"/>
      <c r="JOR194" s="44">
        <v>3.2</v>
      </c>
      <c r="JOS194" s="44">
        <f>JOM194*JOR194</f>
        <v>10.630400000000002</v>
      </c>
      <c r="JOT194" s="26">
        <f>JOO194+JOQ194+JOS194</f>
        <v>10.630400000000002</v>
      </c>
      <c r="JYD194" s="25"/>
      <c r="JYE194" s="8"/>
      <c r="JYF194" s="61" t="s">
        <v>17</v>
      </c>
      <c r="JYG194" s="40" t="s">
        <v>18</v>
      </c>
      <c r="JYH194" s="41">
        <v>0.151</v>
      </c>
      <c r="JYI194" s="11">
        <f>JYI192*JYH194</f>
        <v>3.3220000000000001</v>
      </c>
      <c r="JYJ194" s="42"/>
      <c r="JYK194" s="42"/>
      <c r="JYL194" s="42"/>
      <c r="JYM194" s="43"/>
      <c r="JYN194" s="44">
        <v>3.2</v>
      </c>
      <c r="JYO194" s="44">
        <f>JYI194*JYN194</f>
        <v>10.630400000000002</v>
      </c>
      <c r="JYP194" s="26">
        <f>JYK194+JYM194+JYO194</f>
        <v>10.630400000000002</v>
      </c>
      <c r="KHZ194" s="25"/>
      <c r="KIA194" s="8"/>
      <c r="KIB194" s="61" t="s">
        <v>17</v>
      </c>
      <c r="KIC194" s="40" t="s">
        <v>18</v>
      </c>
      <c r="KID194" s="41">
        <v>0.151</v>
      </c>
      <c r="KIE194" s="11">
        <f>KIE192*KID194</f>
        <v>3.3220000000000001</v>
      </c>
      <c r="KIF194" s="42"/>
      <c r="KIG194" s="42"/>
      <c r="KIH194" s="42"/>
      <c r="KII194" s="43"/>
      <c r="KIJ194" s="44">
        <v>3.2</v>
      </c>
      <c r="KIK194" s="44">
        <f>KIE194*KIJ194</f>
        <v>10.630400000000002</v>
      </c>
      <c r="KIL194" s="26">
        <f>KIG194+KII194+KIK194</f>
        <v>10.630400000000002</v>
      </c>
      <c r="KRV194" s="25"/>
      <c r="KRW194" s="8"/>
      <c r="KRX194" s="61" t="s">
        <v>17</v>
      </c>
      <c r="KRY194" s="40" t="s">
        <v>18</v>
      </c>
      <c r="KRZ194" s="41">
        <v>0.151</v>
      </c>
      <c r="KSA194" s="11">
        <f>KSA192*KRZ194</f>
        <v>3.3220000000000001</v>
      </c>
      <c r="KSB194" s="42"/>
      <c r="KSC194" s="42"/>
      <c r="KSD194" s="42"/>
      <c r="KSE194" s="43"/>
      <c r="KSF194" s="44">
        <v>3.2</v>
      </c>
      <c r="KSG194" s="44">
        <f>KSA194*KSF194</f>
        <v>10.630400000000002</v>
      </c>
      <c r="KSH194" s="26">
        <f>KSC194+KSE194+KSG194</f>
        <v>10.630400000000002</v>
      </c>
      <c r="LBR194" s="25"/>
      <c r="LBS194" s="8"/>
      <c r="LBT194" s="61" t="s">
        <v>17</v>
      </c>
      <c r="LBU194" s="40" t="s">
        <v>18</v>
      </c>
      <c r="LBV194" s="41">
        <v>0.151</v>
      </c>
      <c r="LBW194" s="11">
        <f>LBW192*LBV194</f>
        <v>3.3220000000000001</v>
      </c>
      <c r="LBX194" s="42"/>
      <c r="LBY194" s="42"/>
      <c r="LBZ194" s="42"/>
      <c r="LCA194" s="43"/>
      <c r="LCB194" s="44">
        <v>3.2</v>
      </c>
      <c r="LCC194" s="44">
        <f>LBW194*LCB194</f>
        <v>10.630400000000002</v>
      </c>
      <c r="LCD194" s="26">
        <f>LBY194+LCA194+LCC194</f>
        <v>10.630400000000002</v>
      </c>
      <c r="LLN194" s="25"/>
      <c r="LLO194" s="8"/>
      <c r="LLP194" s="61" t="s">
        <v>17</v>
      </c>
      <c r="LLQ194" s="40" t="s">
        <v>18</v>
      </c>
      <c r="LLR194" s="41">
        <v>0.151</v>
      </c>
      <c r="LLS194" s="11">
        <f>LLS192*LLR194</f>
        <v>3.3220000000000001</v>
      </c>
      <c r="LLT194" s="42"/>
      <c r="LLU194" s="42"/>
      <c r="LLV194" s="42"/>
      <c r="LLW194" s="43"/>
      <c r="LLX194" s="44">
        <v>3.2</v>
      </c>
      <c r="LLY194" s="44">
        <f>LLS194*LLX194</f>
        <v>10.630400000000002</v>
      </c>
      <c r="LLZ194" s="26">
        <f>LLU194+LLW194+LLY194</f>
        <v>10.630400000000002</v>
      </c>
      <c r="LVJ194" s="25"/>
      <c r="LVK194" s="8"/>
      <c r="LVL194" s="61" t="s">
        <v>17</v>
      </c>
      <c r="LVM194" s="40" t="s">
        <v>18</v>
      </c>
      <c r="LVN194" s="41">
        <v>0.151</v>
      </c>
      <c r="LVO194" s="11">
        <f>LVO192*LVN194</f>
        <v>3.3220000000000001</v>
      </c>
      <c r="LVP194" s="42"/>
      <c r="LVQ194" s="42"/>
      <c r="LVR194" s="42"/>
      <c r="LVS194" s="43"/>
      <c r="LVT194" s="44">
        <v>3.2</v>
      </c>
      <c r="LVU194" s="44">
        <f>LVO194*LVT194</f>
        <v>10.630400000000002</v>
      </c>
      <c r="LVV194" s="26">
        <f>LVQ194+LVS194+LVU194</f>
        <v>10.630400000000002</v>
      </c>
      <c r="MFF194" s="25"/>
      <c r="MFG194" s="8"/>
      <c r="MFH194" s="61" t="s">
        <v>17</v>
      </c>
      <c r="MFI194" s="40" t="s">
        <v>18</v>
      </c>
      <c r="MFJ194" s="41">
        <v>0.151</v>
      </c>
      <c r="MFK194" s="11">
        <f>MFK192*MFJ194</f>
        <v>3.3220000000000001</v>
      </c>
      <c r="MFL194" s="42"/>
      <c r="MFM194" s="42"/>
      <c r="MFN194" s="42"/>
      <c r="MFO194" s="43"/>
      <c r="MFP194" s="44">
        <v>3.2</v>
      </c>
      <c r="MFQ194" s="44">
        <f>MFK194*MFP194</f>
        <v>10.630400000000002</v>
      </c>
      <c r="MFR194" s="26">
        <f>MFM194+MFO194+MFQ194</f>
        <v>10.630400000000002</v>
      </c>
      <c r="MPB194" s="25"/>
      <c r="MPC194" s="8"/>
      <c r="MPD194" s="61" t="s">
        <v>17</v>
      </c>
      <c r="MPE194" s="40" t="s">
        <v>18</v>
      </c>
      <c r="MPF194" s="41">
        <v>0.151</v>
      </c>
      <c r="MPG194" s="11">
        <f>MPG192*MPF194</f>
        <v>3.3220000000000001</v>
      </c>
      <c r="MPH194" s="42"/>
      <c r="MPI194" s="42"/>
      <c r="MPJ194" s="42"/>
      <c r="MPK194" s="43"/>
      <c r="MPL194" s="44">
        <v>3.2</v>
      </c>
      <c r="MPM194" s="44">
        <f>MPG194*MPL194</f>
        <v>10.630400000000002</v>
      </c>
      <c r="MPN194" s="26">
        <f>MPI194+MPK194+MPM194</f>
        <v>10.630400000000002</v>
      </c>
      <c r="MYX194" s="25"/>
      <c r="MYY194" s="8"/>
      <c r="MYZ194" s="61" t="s">
        <v>17</v>
      </c>
      <c r="MZA194" s="40" t="s">
        <v>18</v>
      </c>
      <c r="MZB194" s="41">
        <v>0.151</v>
      </c>
      <c r="MZC194" s="11">
        <f>MZC192*MZB194</f>
        <v>3.3220000000000001</v>
      </c>
      <c r="MZD194" s="42"/>
      <c r="MZE194" s="42"/>
      <c r="MZF194" s="42"/>
      <c r="MZG194" s="43"/>
      <c r="MZH194" s="44">
        <v>3.2</v>
      </c>
      <c r="MZI194" s="44">
        <f>MZC194*MZH194</f>
        <v>10.630400000000002</v>
      </c>
      <c r="MZJ194" s="26">
        <f>MZE194+MZG194+MZI194</f>
        <v>10.630400000000002</v>
      </c>
      <c r="NIT194" s="25"/>
      <c r="NIU194" s="8"/>
      <c r="NIV194" s="61" t="s">
        <v>17</v>
      </c>
      <c r="NIW194" s="40" t="s">
        <v>18</v>
      </c>
      <c r="NIX194" s="41">
        <v>0.151</v>
      </c>
      <c r="NIY194" s="11">
        <f>NIY192*NIX194</f>
        <v>3.3220000000000001</v>
      </c>
      <c r="NIZ194" s="42"/>
      <c r="NJA194" s="42"/>
      <c r="NJB194" s="42"/>
      <c r="NJC194" s="43"/>
      <c r="NJD194" s="44">
        <v>3.2</v>
      </c>
      <c r="NJE194" s="44">
        <f>NIY194*NJD194</f>
        <v>10.630400000000002</v>
      </c>
      <c r="NJF194" s="26">
        <f>NJA194+NJC194+NJE194</f>
        <v>10.630400000000002</v>
      </c>
      <c r="NSP194" s="25"/>
      <c r="NSQ194" s="8"/>
      <c r="NSR194" s="61" t="s">
        <v>17</v>
      </c>
      <c r="NSS194" s="40" t="s">
        <v>18</v>
      </c>
      <c r="NST194" s="41">
        <v>0.151</v>
      </c>
      <c r="NSU194" s="11">
        <f>NSU192*NST194</f>
        <v>3.3220000000000001</v>
      </c>
      <c r="NSV194" s="42"/>
      <c r="NSW194" s="42"/>
      <c r="NSX194" s="42"/>
      <c r="NSY194" s="43"/>
      <c r="NSZ194" s="44">
        <v>3.2</v>
      </c>
      <c r="NTA194" s="44">
        <f>NSU194*NSZ194</f>
        <v>10.630400000000002</v>
      </c>
      <c r="NTB194" s="26">
        <f>NSW194+NSY194+NTA194</f>
        <v>10.630400000000002</v>
      </c>
      <c r="OCL194" s="25"/>
      <c r="OCM194" s="8"/>
      <c r="OCN194" s="61" t="s">
        <v>17</v>
      </c>
      <c r="OCO194" s="40" t="s">
        <v>18</v>
      </c>
      <c r="OCP194" s="41">
        <v>0.151</v>
      </c>
      <c r="OCQ194" s="11">
        <f>OCQ192*OCP194</f>
        <v>3.3220000000000001</v>
      </c>
      <c r="OCR194" s="42"/>
      <c r="OCS194" s="42"/>
      <c r="OCT194" s="42"/>
      <c r="OCU194" s="43"/>
      <c r="OCV194" s="44">
        <v>3.2</v>
      </c>
      <c r="OCW194" s="44">
        <f>OCQ194*OCV194</f>
        <v>10.630400000000002</v>
      </c>
      <c r="OCX194" s="26">
        <f>OCS194+OCU194+OCW194</f>
        <v>10.630400000000002</v>
      </c>
      <c r="OMH194" s="25"/>
      <c r="OMI194" s="8"/>
      <c r="OMJ194" s="61" t="s">
        <v>17</v>
      </c>
      <c r="OMK194" s="40" t="s">
        <v>18</v>
      </c>
      <c r="OML194" s="41">
        <v>0.151</v>
      </c>
      <c r="OMM194" s="11">
        <f>OMM192*OML194</f>
        <v>3.3220000000000001</v>
      </c>
      <c r="OMN194" s="42"/>
      <c r="OMO194" s="42"/>
      <c r="OMP194" s="42"/>
      <c r="OMQ194" s="43"/>
      <c r="OMR194" s="44">
        <v>3.2</v>
      </c>
      <c r="OMS194" s="44">
        <f>OMM194*OMR194</f>
        <v>10.630400000000002</v>
      </c>
      <c r="OMT194" s="26">
        <f>OMO194+OMQ194+OMS194</f>
        <v>10.630400000000002</v>
      </c>
      <c r="OWD194" s="25"/>
      <c r="OWE194" s="8"/>
      <c r="OWF194" s="61" t="s">
        <v>17</v>
      </c>
      <c r="OWG194" s="40" t="s">
        <v>18</v>
      </c>
      <c r="OWH194" s="41">
        <v>0.151</v>
      </c>
      <c r="OWI194" s="11">
        <f>OWI192*OWH194</f>
        <v>3.3220000000000001</v>
      </c>
      <c r="OWJ194" s="42"/>
      <c r="OWK194" s="42"/>
      <c r="OWL194" s="42"/>
      <c r="OWM194" s="43"/>
      <c r="OWN194" s="44">
        <v>3.2</v>
      </c>
      <c r="OWO194" s="44">
        <f>OWI194*OWN194</f>
        <v>10.630400000000002</v>
      </c>
      <c r="OWP194" s="26">
        <f>OWK194+OWM194+OWO194</f>
        <v>10.630400000000002</v>
      </c>
      <c r="PFZ194" s="25"/>
      <c r="PGA194" s="8"/>
      <c r="PGB194" s="61" t="s">
        <v>17</v>
      </c>
      <c r="PGC194" s="40" t="s">
        <v>18</v>
      </c>
      <c r="PGD194" s="41">
        <v>0.151</v>
      </c>
      <c r="PGE194" s="11">
        <f>PGE192*PGD194</f>
        <v>3.3220000000000001</v>
      </c>
      <c r="PGF194" s="42"/>
      <c r="PGG194" s="42"/>
      <c r="PGH194" s="42"/>
      <c r="PGI194" s="43"/>
      <c r="PGJ194" s="44">
        <v>3.2</v>
      </c>
      <c r="PGK194" s="44">
        <f>PGE194*PGJ194</f>
        <v>10.630400000000002</v>
      </c>
      <c r="PGL194" s="26">
        <f>PGG194+PGI194+PGK194</f>
        <v>10.630400000000002</v>
      </c>
      <c r="PPV194" s="25"/>
      <c r="PPW194" s="8"/>
      <c r="PPX194" s="61" t="s">
        <v>17</v>
      </c>
      <c r="PPY194" s="40" t="s">
        <v>18</v>
      </c>
      <c r="PPZ194" s="41">
        <v>0.151</v>
      </c>
      <c r="PQA194" s="11">
        <f>PQA192*PPZ194</f>
        <v>3.3220000000000001</v>
      </c>
      <c r="PQB194" s="42"/>
      <c r="PQC194" s="42"/>
      <c r="PQD194" s="42"/>
      <c r="PQE194" s="43"/>
      <c r="PQF194" s="44">
        <v>3.2</v>
      </c>
      <c r="PQG194" s="44">
        <f>PQA194*PQF194</f>
        <v>10.630400000000002</v>
      </c>
      <c r="PQH194" s="26">
        <f>PQC194+PQE194+PQG194</f>
        <v>10.630400000000002</v>
      </c>
      <c r="PZR194" s="25"/>
      <c r="PZS194" s="8"/>
      <c r="PZT194" s="61" t="s">
        <v>17</v>
      </c>
      <c r="PZU194" s="40" t="s">
        <v>18</v>
      </c>
      <c r="PZV194" s="41">
        <v>0.151</v>
      </c>
      <c r="PZW194" s="11">
        <f>PZW192*PZV194</f>
        <v>3.3220000000000001</v>
      </c>
      <c r="PZX194" s="42"/>
      <c r="PZY194" s="42"/>
      <c r="PZZ194" s="42"/>
      <c r="QAA194" s="43"/>
      <c r="QAB194" s="44">
        <v>3.2</v>
      </c>
      <c r="QAC194" s="44">
        <f>PZW194*QAB194</f>
        <v>10.630400000000002</v>
      </c>
      <c r="QAD194" s="26">
        <f>PZY194+QAA194+QAC194</f>
        <v>10.630400000000002</v>
      </c>
      <c r="QJN194" s="25"/>
      <c r="QJO194" s="8"/>
      <c r="QJP194" s="61" t="s">
        <v>17</v>
      </c>
      <c r="QJQ194" s="40" t="s">
        <v>18</v>
      </c>
      <c r="QJR194" s="41">
        <v>0.151</v>
      </c>
      <c r="QJS194" s="11">
        <f>QJS192*QJR194</f>
        <v>3.3220000000000001</v>
      </c>
      <c r="QJT194" s="42"/>
      <c r="QJU194" s="42"/>
      <c r="QJV194" s="42"/>
      <c r="QJW194" s="43"/>
      <c r="QJX194" s="44">
        <v>3.2</v>
      </c>
      <c r="QJY194" s="44">
        <f>QJS194*QJX194</f>
        <v>10.630400000000002</v>
      </c>
      <c r="QJZ194" s="26">
        <f>QJU194+QJW194+QJY194</f>
        <v>10.630400000000002</v>
      </c>
      <c r="QTJ194" s="25"/>
      <c r="QTK194" s="8"/>
      <c r="QTL194" s="61" t="s">
        <v>17</v>
      </c>
      <c r="QTM194" s="40" t="s">
        <v>18</v>
      </c>
      <c r="QTN194" s="41">
        <v>0.151</v>
      </c>
      <c r="QTO194" s="11">
        <f>QTO192*QTN194</f>
        <v>3.3220000000000001</v>
      </c>
      <c r="QTP194" s="42"/>
      <c r="QTQ194" s="42"/>
      <c r="QTR194" s="42"/>
      <c r="QTS194" s="43"/>
      <c r="QTT194" s="44">
        <v>3.2</v>
      </c>
      <c r="QTU194" s="44">
        <f>QTO194*QTT194</f>
        <v>10.630400000000002</v>
      </c>
      <c r="QTV194" s="26">
        <f>QTQ194+QTS194+QTU194</f>
        <v>10.630400000000002</v>
      </c>
      <c r="RDF194" s="25"/>
      <c r="RDG194" s="8"/>
      <c r="RDH194" s="61" t="s">
        <v>17</v>
      </c>
      <c r="RDI194" s="40" t="s">
        <v>18</v>
      </c>
      <c r="RDJ194" s="41">
        <v>0.151</v>
      </c>
      <c r="RDK194" s="11">
        <f>RDK192*RDJ194</f>
        <v>3.3220000000000001</v>
      </c>
      <c r="RDL194" s="42"/>
      <c r="RDM194" s="42"/>
      <c r="RDN194" s="42"/>
      <c r="RDO194" s="43"/>
      <c r="RDP194" s="44">
        <v>3.2</v>
      </c>
      <c r="RDQ194" s="44">
        <f>RDK194*RDP194</f>
        <v>10.630400000000002</v>
      </c>
      <c r="RDR194" s="26">
        <f>RDM194+RDO194+RDQ194</f>
        <v>10.630400000000002</v>
      </c>
      <c r="RNB194" s="25"/>
      <c r="RNC194" s="8"/>
      <c r="RND194" s="61" t="s">
        <v>17</v>
      </c>
      <c r="RNE194" s="40" t="s">
        <v>18</v>
      </c>
      <c r="RNF194" s="41">
        <v>0.151</v>
      </c>
      <c r="RNG194" s="11">
        <f>RNG192*RNF194</f>
        <v>3.3220000000000001</v>
      </c>
      <c r="RNH194" s="42"/>
      <c r="RNI194" s="42"/>
      <c r="RNJ194" s="42"/>
      <c r="RNK194" s="43"/>
      <c r="RNL194" s="44">
        <v>3.2</v>
      </c>
      <c r="RNM194" s="44">
        <f>RNG194*RNL194</f>
        <v>10.630400000000002</v>
      </c>
      <c r="RNN194" s="26">
        <f>RNI194+RNK194+RNM194</f>
        <v>10.630400000000002</v>
      </c>
      <c r="RWX194" s="25"/>
      <c r="RWY194" s="8"/>
      <c r="RWZ194" s="61" t="s">
        <v>17</v>
      </c>
      <c r="RXA194" s="40" t="s">
        <v>18</v>
      </c>
      <c r="RXB194" s="41">
        <v>0.151</v>
      </c>
      <c r="RXC194" s="11">
        <f>RXC192*RXB194</f>
        <v>3.3220000000000001</v>
      </c>
      <c r="RXD194" s="42"/>
      <c r="RXE194" s="42"/>
      <c r="RXF194" s="42"/>
      <c r="RXG194" s="43"/>
      <c r="RXH194" s="44">
        <v>3.2</v>
      </c>
      <c r="RXI194" s="44">
        <f>RXC194*RXH194</f>
        <v>10.630400000000002</v>
      </c>
      <c r="RXJ194" s="26">
        <f>RXE194+RXG194+RXI194</f>
        <v>10.630400000000002</v>
      </c>
      <c r="SGT194" s="25"/>
      <c r="SGU194" s="8"/>
      <c r="SGV194" s="61" t="s">
        <v>17</v>
      </c>
      <c r="SGW194" s="40" t="s">
        <v>18</v>
      </c>
      <c r="SGX194" s="41">
        <v>0.151</v>
      </c>
      <c r="SGY194" s="11">
        <f>SGY192*SGX194</f>
        <v>3.3220000000000001</v>
      </c>
      <c r="SGZ194" s="42"/>
      <c r="SHA194" s="42"/>
      <c r="SHB194" s="42"/>
      <c r="SHC194" s="43"/>
      <c r="SHD194" s="44">
        <v>3.2</v>
      </c>
      <c r="SHE194" s="44">
        <f>SGY194*SHD194</f>
        <v>10.630400000000002</v>
      </c>
      <c r="SHF194" s="26">
        <f>SHA194+SHC194+SHE194</f>
        <v>10.630400000000002</v>
      </c>
      <c r="SQP194" s="25"/>
      <c r="SQQ194" s="8"/>
      <c r="SQR194" s="61" t="s">
        <v>17</v>
      </c>
      <c r="SQS194" s="40" t="s">
        <v>18</v>
      </c>
      <c r="SQT194" s="41">
        <v>0.151</v>
      </c>
      <c r="SQU194" s="11">
        <f>SQU192*SQT194</f>
        <v>3.3220000000000001</v>
      </c>
      <c r="SQV194" s="42"/>
      <c r="SQW194" s="42"/>
      <c r="SQX194" s="42"/>
      <c r="SQY194" s="43"/>
      <c r="SQZ194" s="44">
        <v>3.2</v>
      </c>
      <c r="SRA194" s="44">
        <f>SQU194*SQZ194</f>
        <v>10.630400000000002</v>
      </c>
      <c r="SRB194" s="26">
        <f>SQW194+SQY194+SRA194</f>
        <v>10.630400000000002</v>
      </c>
      <c r="TAL194" s="25"/>
      <c r="TAM194" s="8"/>
      <c r="TAN194" s="61" t="s">
        <v>17</v>
      </c>
      <c r="TAO194" s="40" t="s">
        <v>18</v>
      </c>
      <c r="TAP194" s="41">
        <v>0.151</v>
      </c>
      <c r="TAQ194" s="11">
        <f>TAQ192*TAP194</f>
        <v>3.3220000000000001</v>
      </c>
      <c r="TAR194" s="42"/>
      <c r="TAS194" s="42"/>
      <c r="TAT194" s="42"/>
      <c r="TAU194" s="43"/>
      <c r="TAV194" s="44">
        <v>3.2</v>
      </c>
      <c r="TAW194" s="44">
        <f>TAQ194*TAV194</f>
        <v>10.630400000000002</v>
      </c>
      <c r="TAX194" s="26">
        <f>TAS194+TAU194+TAW194</f>
        <v>10.630400000000002</v>
      </c>
      <c r="TKH194" s="25"/>
      <c r="TKI194" s="8"/>
      <c r="TKJ194" s="61" t="s">
        <v>17</v>
      </c>
      <c r="TKK194" s="40" t="s">
        <v>18</v>
      </c>
      <c r="TKL194" s="41">
        <v>0.151</v>
      </c>
      <c r="TKM194" s="11">
        <f>TKM192*TKL194</f>
        <v>3.3220000000000001</v>
      </c>
      <c r="TKN194" s="42"/>
      <c r="TKO194" s="42"/>
      <c r="TKP194" s="42"/>
      <c r="TKQ194" s="43"/>
      <c r="TKR194" s="44">
        <v>3.2</v>
      </c>
      <c r="TKS194" s="44">
        <f>TKM194*TKR194</f>
        <v>10.630400000000002</v>
      </c>
      <c r="TKT194" s="26">
        <f>TKO194+TKQ194+TKS194</f>
        <v>10.630400000000002</v>
      </c>
      <c r="TUD194" s="25"/>
      <c r="TUE194" s="8"/>
      <c r="TUF194" s="61" t="s">
        <v>17</v>
      </c>
      <c r="TUG194" s="40" t="s">
        <v>18</v>
      </c>
      <c r="TUH194" s="41">
        <v>0.151</v>
      </c>
      <c r="TUI194" s="11">
        <f>TUI192*TUH194</f>
        <v>3.3220000000000001</v>
      </c>
      <c r="TUJ194" s="42"/>
      <c r="TUK194" s="42"/>
      <c r="TUL194" s="42"/>
      <c r="TUM194" s="43"/>
      <c r="TUN194" s="44">
        <v>3.2</v>
      </c>
      <c r="TUO194" s="44">
        <f>TUI194*TUN194</f>
        <v>10.630400000000002</v>
      </c>
      <c r="TUP194" s="26">
        <f>TUK194+TUM194+TUO194</f>
        <v>10.630400000000002</v>
      </c>
      <c r="UDZ194" s="25"/>
      <c r="UEA194" s="8"/>
      <c r="UEB194" s="61" t="s">
        <v>17</v>
      </c>
      <c r="UEC194" s="40" t="s">
        <v>18</v>
      </c>
      <c r="UED194" s="41">
        <v>0.151</v>
      </c>
      <c r="UEE194" s="11">
        <f>UEE192*UED194</f>
        <v>3.3220000000000001</v>
      </c>
      <c r="UEF194" s="42"/>
      <c r="UEG194" s="42"/>
      <c r="UEH194" s="42"/>
      <c r="UEI194" s="43"/>
      <c r="UEJ194" s="44">
        <v>3.2</v>
      </c>
      <c r="UEK194" s="44">
        <f>UEE194*UEJ194</f>
        <v>10.630400000000002</v>
      </c>
      <c r="UEL194" s="26">
        <f>UEG194+UEI194+UEK194</f>
        <v>10.630400000000002</v>
      </c>
      <c r="UNV194" s="25"/>
      <c r="UNW194" s="8"/>
      <c r="UNX194" s="61" t="s">
        <v>17</v>
      </c>
      <c r="UNY194" s="40" t="s">
        <v>18</v>
      </c>
      <c r="UNZ194" s="41">
        <v>0.151</v>
      </c>
      <c r="UOA194" s="11">
        <f>UOA192*UNZ194</f>
        <v>3.3220000000000001</v>
      </c>
      <c r="UOB194" s="42"/>
      <c r="UOC194" s="42"/>
      <c r="UOD194" s="42"/>
      <c r="UOE194" s="43"/>
      <c r="UOF194" s="44">
        <v>3.2</v>
      </c>
      <c r="UOG194" s="44">
        <f>UOA194*UOF194</f>
        <v>10.630400000000002</v>
      </c>
      <c r="UOH194" s="26">
        <f>UOC194+UOE194+UOG194</f>
        <v>10.630400000000002</v>
      </c>
      <c r="UXR194" s="25"/>
      <c r="UXS194" s="8"/>
      <c r="UXT194" s="61" t="s">
        <v>17</v>
      </c>
      <c r="UXU194" s="40" t="s">
        <v>18</v>
      </c>
      <c r="UXV194" s="41">
        <v>0.151</v>
      </c>
      <c r="UXW194" s="11">
        <f>UXW192*UXV194</f>
        <v>3.3220000000000001</v>
      </c>
      <c r="UXX194" s="42"/>
      <c r="UXY194" s="42"/>
      <c r="UXZ194" s="42"/>
      <c r="UYA194" s="43"/>
      <c r="UYB194" s="44">
        <v>3.2</v>
      </c>
      <c r="UYC194" s="44">
        <f>UXW194*UYB194</f>
        <v>10.630400000000002</v>
      </c>
      <c r="UYD194" s="26">
        <f>UXY194+UYA194+UYC194</f>
        <v>10.630400000000002</v>
      </c>
      <c r="VHN194" s="25"/>
      <c r="VHO194" s="8"/>
      <c r="VHP194" s="61" t="s">
        <v>17</v>
      </c>
      <c r="VHQ194" s="40" t="s">
        <v>18</v>
      </c>
      <c r="VHR194" s="41">
        <v>0.151</v>
      </c>
      <c r="VHS194" s="11">
        <f>VHS192*VHR194</f>
        <v>3.3220000000000001</v>
      </c>
      <c r="VHT194" s="42"/>
      <c r="VHU194" s="42"/>
      <c r="VHV194" s="42"/>
      <c r="VHW194" s="43"/>
      <c r="VHX194" s="44">
        <v>3.2</v>
      </c>
      <c r="VHY194" s="44">
        <f>VHS194*VHX194</f>
        <v>10.630400000000002</v>
      </c>
      <c r="VHZ194" s="26">
        <f>VHU194+VHW194+VHY194</f>
        <v>10.630400000000002</v>
      </c>
      <c r="VRJ194" s="25"/>
      <c r="VRK194" s="8"/>
      <c r="VRL194" s="61" t="s">
        <v>17</v>
      </c>
      <c r="VRM194" s="40" t="s">
        <v>18</v>
      </c>
      <c r="VRN194" s="41">
        <v>0.151</v>
      </c>
      <c r="VRO194" s="11">
        <f>VRO192*VRN194</f>
        <v>3.3220000000000001</v>
      </c>
      <c r="VRP194" s="42"/>
      <c r="VRQ194" s="42"/>
      <c r="VRR194" s="42"/>
      <c r="VRS194" s="43"/>
      <c r="VRT194" s="44">
        <v>3.2</v>
      </c>
      <c r="VRU194" s="44">
        <f>VRO194*VRT194</f>
        <v>10.630400000000002</v>
      </c>
      <c r="VRV194" s="26">
        <f>VRQ194+VRS194+VRU194</f>
        <v>10.630400000000002</v>
      </c>
      <c r="WBF194" s="25"/>
      <c r="WBG194" s="8"/>
      <c r="WBH194" s="61" t="s">
        <v>17</v>
      </c>
      <c r="WBI194" s="40" t="s">
        <v>18</v>
      </c>
      <c r="WBJ194" s="41">
        <v>0.151</v>
      </c>
      <c r="WBK194" s="11">
        <f>WBK192*WBJ194</f>
        <v>3.3220000000000001</v>
      </c>
      <c r="WBL194" s="42"/>
      <c r="WBM194" s="42"/>
      <c r="WBN194" s="42"/>
      <c r="WBO194" s="43"/>
      <c r="WBP194" s="44">
        <v>3.2</v>
      </c>
      <c r="WBQ194" s="44">
        <f>WBK194*WBP194</f>
        <v>10.630400000000002</v>
      </c>
      <c r="WBR194" s="26">
        <f>WBM194+WBO194+WBQ194</f>
        <v>10.630400000000002</v>
      </c>
      <c r="WLB194" s="25"/>
      <c r="WLC194" s="8"/>
      <c r="WLD194" s="61" t="s">
        <v>17</v>
      </c>
      <c r="WLE194" s="40" t="s">
        <v>18</v>
      </c>
      <c r="WLF194" s="41">
        <v>0.151</v>
      </c>
      <c r="WLG194" s="11">
        <f>WLG192*WLF194</f>
        <v>3.3220000000000001</v>
      </c>
      <c r="WLH194" s="42"/>
      <c r="WLI194" s="42"/>
      <c r="WLJ194" s="42"/>
      <c r="WLK194" s="43"/>
      <c r="WLL194" s="44">
        <v>3.2</v>
      </c>
      <c r="WLM194" s="44">
        <f>WLG194*WLL194</f>
        <v>10.630400000000002</v>
      </c>
      <c r="WLN194" s="26">
        <f>WLI194+WLK194+WLM194</f>
        <v>10.630400000000002</v>
      </c>
      <c r="WUX194" s="25"/>
      <c r="WUY194" s="8"/>
      <c r="WUZ194" s="61" t="s">
        <v>17</v>
      </c>
      <c r="WVA194" s="40" t="s">
        <v>18</v>
      </c>
      <c r="WVB194" s="41">
        <v>0.151</v>
      </c>
      <c r="WVC194" s="11">
        <f>WVC192*WVB194</f>
        <v>3.3220000000000001</v>
      </c>
      <c r="WVD194" s="42"/>
      <c r="WVE194" s="42"/>
      <c r="WVF194" s="42"/>
      <c r="WVG194" s="43"/>
      <c r="WVH194" s="44">
        <v>3.2</v>
      </c>
      <c r="WVI194" s="44">
        <f>WVC194*WVH194</f>
        <v>10.630400000000002</v>
      </c>
      <c r="WVJ194" s="26">
        <f>WVE194+WVG194+WVI194</f>
        <v>10.630400000000002</v>
      </c>
    </row>
    <row r="195" spans="1:16130" x14ac:dyDescent="0.25">
      <c r="A195" s="25"/>
      <c r="B195" s="8" t="s">
        <v>26</v>
      </c>
      <c r="C195" s="8"/>
      <c r="D195" s="69"/>
      <c r="E195" s="69"/>
      <c r="F195" s="69"/>
      <c r="G195" s="69"/>
      <c r="H195" s="69"/>
      <c r="I195" s="69"/>
      <c r="J195" s="69"/>
      <c r="K195" s="70"/>
      <c r="L195" s="5" t="s">
        <v>119</v>
      </c>
      <c r="IL195" s="25"/>
      <c r="IM195" s="8"/>
      <c r="IN195" s="8" t="s">
        <v>26</v>
      </c>
      <c r="IO195" s="8"/>
      <c r="IP195" s="8"/>
      <c r="IQ195" s="11"/>
      <c r="IR195" s="8"/>
      <c r="IS195" s="11"/>
      <c r="IT195" s="8"/>
      <c r="IU195" s="11"/>
      <c r="IV195" s="8"/>
      <c r="IW195" s="11"/>
      <c r="IX195" s="26"/>
      <c r="SH195" s="25"/>
      <c r="SI195" s="8"/>
      <c r="SJ195" s="8" t="s">
        <v>26</v>
      </c>
      <c r="SK195" s="8"/>
      <c r="SL195" s="8"/>
      <c r="SM195" s="11"/>
      <c r="SN195" s="8"/>
      <c r="SO195" s="11"/>
      <c r="SP195" s="8"/>
      <c r="SQ195" s="11"/>
      <c r="SR195" s="8"/>
      <c r="SS195" s="11"/>
      <c r="ST195" s="26"/>
      <c r="ACD195" s="25"/>
      <c r="ACE195" s="8"/>
      <c r="ACF195" s="8" t="s">
        <v>26</v>
      </c>
      <c r="ACG195" s="8"/>
      <c r="ACH195" s="8"/>
      <c r="ACI195" s="11"/>
      <c r="ACJ195" s="8"/>
      <c r="ACK195" s="11"/>
      <c r="ACL195" s="8"/>
      <c r="ACM195" s="11"/>
      <c r="ACN195" s="8"/>
      <c r="ACO195" s="11"/>
      <c r="ACP195" s="26"/>
      <c r="ALZ195" s="25"/>
      <c r="AMA195" s="8"/>
      <c r="AMB195" s="8" t="s">
        <v>26</v>
      </c>
      <c r="AMC195" s="8"/>
      <c r="AMD195" s="8"/>
      <c r="AME195" s="11"/>
      <c r="AMF195" s="8"/>
      <c r="AMG195" s="11"/>
      <c r="AMH195" s="8"/>
      <c r="AMI195" s="11"/>
      <c r="AMJ195" s="8"/>
      <c r="AMK195" s="11"/>
      <c r="AML195" s="26"/>
      <c r="AVV195" s="25"/>
      <c r="AVW195" s="8"/>
      <c r="AVX195" s="8" t="s">
        <v>26</v>
      </c>
      <c r="AVY195" s="8"/>
      <c r="AVZ195" s="8"/>
      <c r="AWA195" s="11"/>
      <c r="AWB195" s="8"/>
      <c r="AWC195" s="11"/>
      <c r="AWD195" s="8"/>
      <c r="AWE195" s="11"/>
      <c r="AWF195" s="8"/>
      <c r="AWG195" s="11"/>
      <c r="AWH195" s="26"/>
      <c r="BFR195" s="25"/>
      <c r="BFS195" s="8"/>
      <c r="BFT195" s="8" t="s">
        <v>26</v>
      </c>
      <c r="BFU195" s="8"/>
      <c r="BFV195" s="8"/>
      <c r="BFW195" s="11"/>
      <c r="BFX195" s="8"/>
      <c r="BFY195" s="11"/>
      <c r="BFZ195" s="8"/>
      <c r="BGA195" s="11"/>
      <c r="BGB195" s="8"/>
      <c r="BGC195" s="11"/>
      <c r="BGD195" s="26"/>
      <c r="BPN195" s="25"/>
      <c r="BPO195" s="8"/>
      <c r="BPP195" s="8" t="s">
        <v>26</v>
      </c>
      <c r="BPQ195" s="8"/>
      <c r="BPR195" s="8"/>
      <c r="BPS195" s="11"/>
      <c r="BPT195" s="8"/>
      <c r="BPU195" s="11"/>
      <c r="BPV195" s="8"/>
      <c r="BPW195" s="11"/>
      <c r="BPX195" s="8"/>
      <c r="BPY195" s="11"/>
      <c r="BPZ195" s="26"/>
      <c r="BZJ195" s="25"/>
      <c r="BZK195" s="8"/>
      <c r="BZL195" s="8" t="s">
        <v>26</v>
      </c>
      <c r="BZM195" s="8"/>
      <c r="BZN195" s="8"/>
      <c r="BZO195" s="11"/>
      <c r="BZP195" s="8"/>
      <c r="BZQ195" s="11"/>
      <c r="BZR195" s="8"/>
      <c r="BZS195" s="11"/>
      <c r="BZT195" s="8"/>
      <c r="BZU195" s="11"/>
      <c r="BZV195" s="26"/>
      <c r="CJF195" s="25"/>
      <c r="CJG195" s="8"/>
      <c r="CJH195" s="8" t="s">
        <v>26</v>
      </c>
      <c r="CJI195" s="8"/>
      <c r="CJJ195" s="8"/>
      <c r="CJK195" s="11"/>
      <c r="CJL195" s="8"/>
      <c r="CJM195" s="11"/>
      <c r="CJN195" s="8"/>
      <c r="CJO195" s="11"/>
      <c r="CJP195" s="8"/>
      <c r="CJQ195" s="11"/>
      <c r="CJR195" s="26"/>
      <c r="CTB195" s="25"/>
      <c r="CTC195" s="8"/>
      <c r="CTD195" s="8" t="s">
        <v>26</v>
      </c>
      <c r="CTE195" s="8"/>
      <c r="CTF195" s="8"/>
      <c r="CTG195" s="11"/>
      <c r="CTH195" s="8"/>
      <c r="CTI195" s="11"/>
      <c r="CTJ195" s="8"/>
      <c r="CTK195" s="11"/>
      <c r="CTL195" s="8"/>
      <c r="CTM195" s="11"/>
      <c r="CTN195" s="26"/>
      <c r="DCX195" s="25"/>
      <c r="DCY195" s="8"/>
      <c r="DCZ195" s="8" t="s">
        <v>26</v>
      </c>
      <c r="DDA195" s="8"/>
      <c r="DDB195" s="8"/>
      <c r="DDC195" s="11"/>
      <c r="DDD195" s="8"/>
      <c r="DDE195" s="11"/>
      <c r="DDF195" s="8"/>
      <c r="DDG195" s="11"/>
      <c r="DDH195" s="8"/>
      <c r="DDI195" s="11"/>
      <c r="DDJ195" s="26"/>
      <c r="DMT195" s="25"/>
      <c r="DMU195" s="8"/>
      <c r="DMV195" s="8" t="s">
        <v>26</v>
      </c>
      <c r="DMW195" s="8"/>
      <c r="DMX195" s="8"/>
      <c r="DMY195" s="11"/>
      <c r="DMZ195" s="8"/>
      <c r="DNA195" s="11"/>
      <c r="DNB195" s="8"/>
      <c r="DNC195" s="11"/>
      <c r="DND195" s="8"/>
      <c r="DNE195" s="11"/>
      <c r="DNF195" s="26"/>
      <c r="DWP195" s="25"/>
      <c r="DWQ195" s="8"/>
      <c r="DWR195" s="8" t="s">
        <v>26</v>
      </c>
      <c r="DWS195" s="8"/>
      <c r="DWT195" s="8"/>
      <c r="DWU195" s="11"/>
      <c r="DWV195" s="8"/>
      <c r="DWW195" s="11"/>
      <c r="DWX195" s="8"/>
      <c r="DWY195" s="11"/>
      <c r="DWZ195" s="8"/>
      <c r="DXA195" s="11"/>
      <c r="DXB195" s="26"/>
      <c r="EGL195" s="25"/>
      <c r="EGM195" s="8"/>
      <c r="EGN195" s="8" t="s">
        <v>26</v>
      </c>
      <c r="EGO195" s="8"/>
      <c r="EGP195" s="8"/>
      <c r="EGQ195" s="11"/>
      <c r="EGR195" s="8"/>
      <c r="EGS195" s="11"/>
      <c r="EGT195" s="8"/>
      <c r="EGU195" s="11"/>
      <c r="EGV195" s="8"/>
      <c r="EGW195" s="11"/>
      <c r="EGX195" s="26"/>
      <c r="EQH195" s="25"/>
      <c r="EQI195" s="8"/>
      <c r="EQJ195" s="8" t="s">
        <v>26</v>
      </c>
      <c r="EQK195" s="8"/>
      <c r="EQL195" s="8"/>
      <c r="EQM195" s="11"/>
      <c r="EQN195" s="8"/>
      <c r="EQO195" s="11"/>
      <c r="EQP195" s="8"/>
      <c r="EQQ195" s="11"/>
      <c r="EQR195" s="8"/>
      <c r="EQS195" s="11"/>
      <c r="EQT195" s="26"/>
      <c r="FAD195" s="25"/>
      <c r="FAE195" s="8"/>
      <c r="FAF195" s="8" t="s">
        <v>26</v>
      </c>
      <c r="FAG195" s="8"/>
      <c r="FAH195" s="8"/>
      <c r="FAI195" s="11"/>
      <c r="FAJ195" s="8"/>
      <c r="FAK195" s="11"/>
      <c r="FAL195" s="8"/>
      <c r="FAM195" s="11"/>
      <c r="FAN195" s="8"/>
      <c r="FAO195" s="11"/>
      <c r="FAP195" s="26"/>
      <c r="FJZ195" s="25"/>
      <c r="FKA195" s="8"/>
      <c r="FKB195" s="8" t="s">
        <v>26</v>
      </c>
      <c r="FKC195" s="8"/>
      <c r="FKD195" s="8"/>
      <c r="FKE195" s="11"/>
      <c r="FKF195" s="8"/>
      <c r="FKG195" s="11"/>
      <c r="FKH195" s="8"/>
      <c r="FKI195" s="11"/>
      <c r="FKJ195" s="8"/>
      <c r="FKK195" s="11"/>
      <c r="FKL195" s="26"/>
      <c r="FTV195" s="25"/>
      <c r="FTW195" s="8"/>
      <c r="FTX195" s="8" t="s">
        <v>26</v>
      </c>
      <c r="FTY195" s="8"/>
      <c r="FTZ195" s="8"/>
      <c r="FUA195" s="11"/>
      <c r="FUB195" s="8"/>
      <c r="FUC195" s="11"/>
      <c r="FUD195" s="8"/>
      <c r="FUE195" s="11"/>
      <c r="FUF195" s="8"/>
      <c r="FUG195" s="11"/>
      <c r="FUH195" s="26"/>
      <c r="GDR195" s="25"/>
      <c r="GDS195" s="8"/>
      <c r="GDT195" s="8" t="s">
        <v>26</v>
      </c>
      <c r="GDU195" s="8"/>
      <c r="GDV195" s="8"/>
      <c r="GDW195" s="11"/>
      <c r="GDX195" s="8"/>
      <c r="GDY195" s="11"/>
      <c r="GDZ195" s="8"/>
      <c r="GEA195" s="11"/>
      <c r="GEB195" s="8"/>
      <c r="GEC195" s="11"/>
      <c r="GED195" s="26"/>
      <c r="GNN195" s="25"/>
      <c r="GNO195" s="8"/>
      <c r="GNP195" s="8" t="s">
        <v>26</v>
      </c>
      <c r="GNQ195" s="8"/>
      <c r="GNR195" s="8"/>
      <c r="GNS195" s="11"/>
      <c r="GNT195" s="8"/>
      <c r="GNU195" s="11"/>
      <c r="GNV195" s="8"/>
      <c r="GNW195" s="11"/>
      <c r="GNX195" s="8"/>
      <c r="GNY195" s="11"/>
      <c r="GNZ195" s="26"/>
      <c r="GXJ195" s="25"/>
      <c r="GXK195" s="8"/>
      <c r="GXL195" s="8" t="s">
        <v>26</v>
      </c>
      <c r="GXM195" s="8"/>
      <c r="GXN195" s="8"/>
      <c r="GXO195" s="11"/>
      <c r="GXP195" s="8"/>
      <c r="GXQ195" s="11"/>
      <c r="GXR195" s="8"/>
      <c r="GXS195" s="11"/>
      <c r="GXT195" s="8"/>
      <c r="GXU195" s="11"/>
      <c r="GXV195" s="26"/>
      <c r="HHF195" s="25"/>
      <c r="HHG195" s="8"/>
      <c r="HHH195" s="8" t="s">
        <v>26</v>
      </c>
      <c r="HHI195" s="8"/>
      <c r="HHJ195" s="8"/>
      <c r="HHK195" s="11"/>
      <c r="HHL195" s="8"/>
      <c r="HHM195" s="11"/>
      <c r="HHN195" s="8"/>
      <c r="HHO195" s="11"/>
      <c r="HHP195" s="8"/>
      <c r="HHQ195" s="11"/>
      <c r="HHR195" s="26"/>
      <c r="HRB195" s="25"/>
      <c r="HRC195" s="8"/>
      <c r="HRD195" s="8" t="s">
        <v>26</v>
      </c>
      <c r="HRE195" s="8"/>
      <c r="HRF195" s="8"/>
      <c r="HRG195" s="11"/>
      <c r="HRH195" s="8"/>
      <c r="HRI195" s="11"/>
      <c r="HRJ195" s="8"/>
      <c r="HRK195" s="11"/>
      <c r="HRL195" s="8"/>
      <c r="HRM195" s="11"/>
      <c r="HRN195" s="26"/>
      <c r="IAX195" s="25"/>
      <c r="IAY195" s="8"/>
      <c r="IAZ195" s="8" t="s">
        <v>26</v>
      </c>
      <c r="IBA195" s="8"/>
      <c r="IBB195" s="8"/>
      <c r="IBC195" s="11"/>
      <c r="IBD195" s="8"/>
      <c r="IBE195" s="11"/>
      <c r="IBF195" s="8"/>
      <c r="IBG195" s="11"/>
      <c r="IBH195" s="8"/>
      <c r="IBI195" s="11"/>
      <c r="IBJ195" s="26"/>
      <c r="IKT195" s="25"/>
      <c r="IKU195" s="8"/>
      <c r="IKV195" s="8" t="s">
        <v>26</v>
      </c>
      <c r="IKW195" s="8"/>
      <c r="IKX195" s="8"/>
      <c r="IKY195" s="11"/>
      <c r="IKZ195" s="8"/>
      <c r="ILA195" s="11"/>
      <c r="ILB195" s="8"/>
      <c r="ILC195" s="11"/>
      <c r="ILD195" s="8"/>
      <c r="ILE195" s="11"/>
      <c r="ILF195" s="26"/>
      <c r="IUP195" s="25"/>
      <c r="IUQ195" s="8"/>
      <c r="IUR195" s="8" t="s">
        <v>26</v>
      </c>
      <c r="IUS195" s="8"/>
      <c r="IUT195" s="8"/>
      <c r="IUU195" s="11"/>
      <c r="IUV195" s="8"/>
      <c r="IUW195" s="11"/>
      <c r="IUX195" s="8"/>
      <c r="IUY195" s="11"/>
      <c r="IUZ195" s="8"/>
      <c r="IVA195" s="11"/>
      <c r="IVB195" s="26"/>
      <c r="JEL195" s="25"/>
      <c r="JEM195" s="8"/>
      <c r="JEN195" s="8" t="s">
        <v>26</v>
      </c>
      <c r="JEO195" s="8"/>
      <c r="JEP195" s="8"/>
      <c r="JEQ195" s="11"/>
      <c r="JER195" s="8"/>
      <c r="JES195" s="11"/>
      <c r="JET195" s="8"/>
      <c r="JEU195" s="11"/>
      <c r="JEV195" s="8"/>
      <c r="JEW195" s="11"/>
      <c r="JEX195" s="26"/>
      <c r="JOH195" s="25"/>
      <c r="JOI195" s="8"/>
      <c r="JOJ195" s="8" t="s">
        <v>26</v>
      </c>
      <c r="JOK195" s="8"/>
      <c r="JOL195" s="8"/>
      <c r="JOM195" s="11"/>
      <c r="JON195" s="8"/>
      <c r="JOO195" s="11"/>
      <c r="JOP195" s="8"/>
      <c r="JOQ195" s="11"/>
      <c r="JOR195" s="8"/>
      <c r="JOS195" s="11"/>
      <c r="JOT195" s="26"/>
      <c r="JYD195" s="25"/>
      <c r="JYE195" s="8"/>
      <c r="JYF195" s="8" t="s">
        <v>26</v>
      </c>
      <c r="JYG195" s="8"/>
      <c r="JYH195" s="8"/>
      <c r="JYI195" s="11"/>
      <c r="JYJ195" s="8"/>
      <c r="JYK195" s="11"/>
      <c r="JYL195" s="8"/>
      <c r="JYM195" s="11"/>
      <c r="JYN195" s="8"/>
      <c r="JYO195" s="11"/>
      <c r="JYP195" s="26"/>
      <c r="KHZ195" s="25"/>
      <c r="KIA195" s="8"/>
      <c r="KIB195" s="8" t="s">
        <v>26</v>
      </c>
      <c r="KIC195" s="8"/>
      <c r="KID195" s="8"/>
      <c r="KIE195" s="11"/>
      <c r="KIF195" s="8"/>
      <c r="KIG195" s="11"/>
      <c r="KIH195" s="8"/>
      <c r="KII195" s="11"/>
      <c r="KIJ195" s="8"/>
      <c r="KIK195" s="11"/>
      <c r="KIL195" s="26"/>
      <c r="KRV195" s="25"/>
      <c r="KRW195" s="8"/>
      <c r="KRX195" s="8" t="s">
        <v>26</v>
      </c>
      <c r="KRY195" s="8"/>
      <c r="KRZ195" s="8"/>
      <c r="KSA195" s="11"/>
      <c r="KSB195" s="8"/>
      <c r="KSC195" s="11"/>
      <c r="KSD195" s="8"/>
      <c r="KSE195" s="11"/>
      <c r="KSF195" s="8"/>
      <c r="KSG195" s="11"/>
      <c r="KSH195" s="26"/>
      <c r="LBR195" s="25"/>
      <c r="LBS195" s="8"/>
      <c r="LBT195" s="8" t="s">
        <v>26</v>
      </c>
      <c r="LBU195" s="8"/>
      <c r="LBV195" s="8"/>
      <c r="LBW195" s="11"/>
      <c r="LBX195" s="8"/>
      <c r="LBY195" s="11"/>
      <c r="LBZ195" s="8"/>
      <c r="LCA195" s="11"/>
      <c r="LCB195" s="8"/>
      <c r="LCC195" s="11"/>
      <c r="LCD195" s="26"/>
      <c r="LLN195" s="25"/>
      <c r="LLO195" s="8"/>
      <c r="LLP195" s="8" t="s">
        <v>26</v>
      </c>
      <c r="LLQ195" s="8"/>
      <c r="LLR195" s="8"/>
      <c r="LLS195" s="11"/>
      <c r="LLT195" s="8"/>
      <c r="LLU195" s="11"/>
      <c r="LLV195" s="8"/>
      <c r="LLW195" s="11"/>
      <c r="LLX195" s="8"/>
      <c r="LLY195" s="11"/>
      <c r="LLZ195" s="26"/>
      <c r="LVJ195" s="25"/>
      <c r="LVK195" s="8"/>
      <c r="LVL195" s="8" t="s">
        <v>26</v>
      </c>
      <c r="LVM195" s="8"/>
      <c r="LVN195" s="8"/>
      <c r="LVO195" s="11"/>
      <c r="LVP195" s="8"/>
      <c r="LVQ195" s="11"/>
      <c r="LVR195" s="8"/>
      <c r="LVS195" s="11"/>
      <c r="LVT195" s="8"/>
      <c r="LVU195" s="11"/>
      <c r="LVV195" s="26"/>
      <c r="MFF195" s="25"/>
      <c r="MFG195" s="8"/>
      <c r="MFH195" s="8" t="s">
        <v>26</v>
      </c>
      <c r="MFI195" s="8"/>
      <c r="MFJ195" s="8"/>
      <c r="MFK195" s="11"/>
      <c r="MFL195" s="8"/>
      <c r="MFM195" s="11"/>
      <c r="MFN195" s="8"/>
      <c r="MFO195" s="11"/>
      <c r="MFP195" s="8"/>
      <c r="MFQ195" s="11"/>
      <c r="MFR195" s="26"/>
      <c r="MPB195" s="25"/>
      <c r="MPC195" s="8"/>
      <c r="MPD195" s="8" t="s">
        <v>26</v>
      </c>
      <c r="MPE195" s="8"/>
      <c r="MPF195" s="8"/>
      <c r="MPG195" s="11"/>
      <c r="MPH195" s="8"/>
      <c r="MPI195" s="11"/>
      <c r="MPJ195" s="8"/>
      <c r="MPK195" s="11"/>
      <c r="MPL195" s="8"/>
      <c r="MPM195" s="11"/>
      <c r="MPN195" s="26"/>
      <c r="MYX195" s="25"/>
      <c r="MYY195" s="8"/>
      <c r="MYZ195" s="8" t="s">
        <v>26</v>
      </c>
      <c r="MZA195" s="8"/>
      <c r="MZB195" s="8"/>
      <c r="MZC195" s="11"/>
      <c r="MZD195" s="8"/>
      <c r="MZE195" s="11"/>
      <c r="MZF195" s="8"/>
      <c r="MZG195" s="11"/>
      <c r="MZH195" s="8"/>
      <c r="MZI195" s="11"/>
      <c r="MZJ195" s="26"/>
      <c r="NIT195" s="25"/>
      <c r="NIU195" s="8"/>
      <c r="NIV195" s="8" t="s">
        <v>26</v>
      </c>
      <c r="NIW195" s="8"/>
      <c r="NIX195" s="8"/>
      <c r="NIY195" s="11"/>
      <c r="NIZ195" s="8"/>
      <c r="NJA195" s="11"/>
      <c r="NJB195" s="8"/>
      <c r="NJC195" s="11"/>
      <c r="NJD195" s="8"/>
      <c r="NJE195" s="11"/>
      <c r="NJF195" s="26"/>
      <c r="NSP195" s="25"/>
      <c r="NSQ195" s="8"/>
      <c r="NSR195" s="8" t="s">
        <v>26</v>
      </c>
      <c r="NSS195" s="8"/>
      <c r="NST195" s="8"/>
      <c r="NSU195" s="11"/>
      <c r="NSV195" s="8"/>
      <c r="NSW195" s="11"/>
      <c r="NSX195" s="8"/>
      <c r="NSY195" s="11"/>
      <c r="NSZ195" s="8"/>
      <c r="NTA195" s="11"/>
      <c r="NTB195" s="26"/>
      <c r="OCL195" s="25"/>
      <c r="OCM195" s="8"/>
      <c r="OCN195" s="8" t="s">
        <v>26</v>
      </c>
      <c r="OCO195" s="8"/>
      <c r="OCP195" s="8"/>
      <c r="OCQ195" s="11"/>
      <c r="OCR195" s="8"/>
      <c r="OCS195" s="11"/>
      <c r="OCT195" s="8"/>
      <c r="OCU195" s="11"/>
      <c r="OCV195" s="8"/>
      <c r="OCW195" s="11"/>
      <c r="OCX195" s="26"/>
      <c r="OMH195" s="25"/>
      <c r="OMI195" s="8"/>
      <c r="OMJ195" s="8" t="s">
        <v>26</v>
      </c>
      <c r="OMK195" s="8"/>
      <c r="OML195" s="8"/>
      <c r="OMM195" s="11"/>
      <c r="OMN195" s="8"/>
      <c r="OMO195" s="11"/>
      <c r="OMP195" s="8"/>
      <c r="OMQ195" s="11"/>
      <c r="OMR195" s="8"/>
      <c r="OMS195" s="11"/>
      <c r="OMT195" s="26"/>
      <c r="OWD195" s="25"/>
      <c r="OWE195" s="8"/>
      <c r="OWF195" s="8" t="s">
        <v>26</v>
      </c>
      <c r="OWG195" s="8"/>
      <c r="OWH195" s="8"/>
      <c r="OWI195" s="11"/>
      <c r="OWJ195" s="8"/>
      <c r="OWK195" s="11"/>
      <c r="OWL195" s="8"/>
      <c r="OWM195" s="11"/>
      <c r="OWN195" s="8"/>
      <c r="OWO195" s="11"/>
      <c r="OWP195" s="26"/>
      <c r="PFZ195" s="25"/>
      <c r="PGA195" s="8"/>
      <c r="PGB195" s="8" t="s">
        <v>26</v>
      </c>
      <c r="PGC195" s="8"/>
      <c r="PGD195" s="8"/>
      <c r="PGE195" s="11"/>
      <c r="PGF195" s="8"/>
      <c r="PGG195" s="11"/>
      <c r="PGH195" s="8"/>
      <c r="PGI195" s="11"/>
      <c r="PGJ195" s="8"/>
      <c r="PGK195" s="11"/>
      <c r="PGL195" s="26"/>
      <c r="PPV195" s="25"/>
      <c r="PPW195" s="8"/>
      <c r="PPX195" s="8" t="s">
        <v>26</v>
      </c>
      <c r="PPY195" s="8"/>
      <c r="PPZ195" s="8"/>
      <c r="PQA195" s="11"/>
      <c r="PQB195" s="8"/>
      <c r="PQC195" s="11"/>
      <c r="PQD195" s="8"/>
      <c r="PQE195" s="11"/>
      <c r="PQF195" s="8"/>
      <c r="PQG195" s="11"/>
      <c r="PQH195" s="26"/>
      <c r="PZR195" s="25"/>
      <c r="PZS195" s="8"/>
      <c r="PZT195" s="8" t="s">
        <v>26</v>
      </c>
      <c r="PZU195" s="8"/>
      <c r="PZV195" s="8"/>
      <c r="PZW195" s="11"/>
      <c r="PZX195" s="8"/>
      <c r="PZY195" s="11"/>
      <c r="PZZ195" s="8"/>
      <c r="QAA195" s="11"/>
      <c r="QAB195" s="8"/>
      <c r="QAC195" s="11"/>
      <c r="QAD195" s="26"/>
      <c r="QJN195" s="25"/>
      <c r="QJO195" s="8"/>
      <c r="QJP195" s="8" t="s">
        <v>26</v>
      </c>
      <c r="QJQ195" s="8"/>
      <c r="QJR195" s="8"/>
      <c r="QJS195" s="11"/>
      <c r="QJT195" s="8"/>
      <c r="QJU195" s="11"/>
      <c r="QJV195" s="8"/>
      <c r="QJW195" s="11"/>
      <c r="QJX195" s="8"/>
      <c r="QJY195" s="11"/>
      <c r="QJZ195" s="26"/>
      <c r="QTJ195" s="25"/>
      <c r="QTK195" s="8"/>
      <c r="QTL195" s="8" t="s">
        <v>26</v>
      </c>
      <c r="QTM195" s="8"/>
      <c r="QTN195" s="8"/>
      <c r="QTO195" s="11"/>
      <c r="QTP195" s="8"/>
      <c r="QTQ195" s="11"/>
      <c r="QTR195" s="8"/>
      <c r="QTS195" s="11"/>
      <c r="QTT195" s="8"/>
      <c r="QTU195" s="11"/>
      <c r="QTV195" s="26"/>
      <c r="RDF195" s="25"/>
      <c r="RDG195" s="8"/>
      <c r="RDH195" s="8" t="s">
        <v>26</v>
      </c>
      <c r="RDI195" s="8"/>
      <c r="RDJ195" s="8"/>
      <c r="RDK195" s="11"/>
      <c r="RDL195" s="8"/>
      <c r="RDM195" s="11"/>
      <c r="RDN195" s="8"/>
      <c r="RDO195" s="11"/>
      <c r="RDP195" s="8"/>
      <c r="RDQ195" s="11"/>
      <c r="RDR195" s="26"/>
      <c r="RNB195" s="25"/>
      <c r="RNC195" s="8"/>
      <c r="RND195" s="8" t="s">
        <v>26</v>
      </c>
      <c r="RNE195" s="8"/>
      <c r="RNF195" s="8"/>
      <c r="RNG195" s="11"/>
      <c r="RNH195" s="8"/>
      <c r="RNI195" s="11"/>
      <c r="RNJ195" s="8"/>
      <c r="RNK195" s="11"/>
      <c r="RNL195" s="8"/>
      <c r="RNM195" s="11"/>
      <c r="RNN195" s="26"/>
      <c r="RWX195" s="25"/>
      <c r="RWY195" s="8"/>
      <c r="RWZ195" s="8" t="s">
        <v>26</v>
      </c>
      <c r="RXA195" s="8"/>
      <c r="RXB195" s="8"/>
      <c r="RXC195" s="11"/>
      <c r="RXD195" s="8"/>
      <c r="RXE195" s="11"/>
      <c r="RXF195" s="8"/>
      <c r="RXG195" s="11"/>
      <c r="RXH195" s="8"/>
      <c r="RXI195" s="11"/>
      <c r="RXJ195" s="26"/>
      <c r="SGT195" s="25"/>
      <c r="SGU195" s="8"/>
      <c r="SGV195" s="8" t="s">
        <v>26</v>
      </c>
      <c r="SGW195" s="8"/>
      <c r="SGX195" s="8"/>
      <c r="SGY195" s="11"/>
      <c r="SGZ195" s="8"/>
      <c r="SHA195" s="11"/>
      <c r="SHB195" s="8"/>
      <c r="SHC195" s="11"/>
      <c r="SHD195" s="8"/>
      <c r="SHE195" s="11"/>
      <c r="SHF195" s="26"/>
      <c r="SQP195" s="25"/>
      <c r="SQQ195" s="8"/>
      <c r="SQR195" s="8" t="s">
        <v>26</v>
      </c>
      <c r="SQS195" s="8"/>
      <c r="SQT195" s="8"/>
      <c r="SQU195" s="11"/>
      <c r="SQV195" s="8"/>
      <c r="SQW195" s="11"/>
      <c r="SQX195" s="8"/>
      <c r="SQY195" s="11"/>
      <c r="SQZ195" s="8"/>
      <c r="SRA195" s="11"/>
      <c r="SRB195" s="26"/>
      <c r="TAL195" s="25"/>
      <c r="TAM195" s="8"/>
      <c r="TAN195" s="8" t="s">
        <v>26</v>
      </c>
      <c r="TAO195" s="8"/>
      <c r="TAP195" s="8"/>
      <c r="TAQ195" s="11"/>
      <c r="TAR195" s="8"/>
      <c r="TAS195" s="11"/>
      <c r="TAT195" s="8"/>
      <c r="TAU195" s="11"/>
      <c r="TAV195" s="8"/>
      <c r="TAW195" s="11"/>
      <c r="TAX195" s="26"/>
      <c r="TKH195" s="25"/>
      <c r="TKI195" s="8"/>
      <c r="TKJ195" s="8" t="s">
        <v>26</v>
      </c>
      <c r="TKK195" s="8"/>
      <c r="TKL195" s="8"/>
      <c r="TKM195" s="11"/>
      <c r="TKN195" s="8"/>
      <c r="TKO195" s="11"/>
      <c r="TKP195" s="8"/>
      <c r="TKQ195" s="11"/>
      <c r="TKR195" s="8"/>
      <c r="TKS195" s="11"/>
      <c r="TKT195" s="26"/>
      <c r="TUD195" s="25"/>
      <c r="TUE195" s="8"/>
      <c r="TUF195" s="8" t="s">
        <v>26</v>
      </c>
      <c r="TUG195" s="8"/>
      <c r="TUH195" s="8"/>
      <c r="TUI195" s="11"/>
      <c r="TUJ195" s="8"/>
      <c r="TUK195" s="11"/>
      <c r="TUL195" s="8"/>
      <c r="TUM195" s="11"/>
      <c r="TUN195" s="8"/>
      <c r="TUO195" s="11"/>
      <c r="TUP195" s="26"/>
      <c r="UDZ195" s="25"/>
      <c r="UEA195" s="8"/>
      <c r="UEB195" s="8" t="s">
        <v>26</v>
      </c>
      <c r="UEC195" s="8"/>
      <c r="UED195" s="8"/>
      <c r="UEE195" s="11"/>
      <c r="UEF195" s="8"/>
      <c r="UEG195" s="11"/>
      <c r="UEH195" s="8"/>
      <c r="UEI195" s="11"/>
      <c r="UEJ195" s="8"/>
      <c r="UEK195" s="11"/>
      <c r="UEL195" s="26"/>
      <c r="UNV195" s="25"/>
      <c r="UNW195" s="8"/>
      <c r="UNX195" s="8" t="s">
        <v>26</v>
      </c>
      <c r="UNY195" s="8"/>
      <c r="UNZ195" s="8"/>
      <c r="UOA195" s="11"/>
      <c r="UOB195" s="8"/>
      <c r="UOC195" s="11"/>
      <c r="UOD195" s="8"/>
      <c r="UOE195" s="11"/>
      <c r="UOF195" s="8"/>
      <c r="UOG195" s="11"/>
      <c r="UOH195" s="26"/>
      <c r="UXR195" s="25"/>
      <c r="UXS195" s="8"/>
      <c r="UXT195" s="8" t="s">
        <v>26</v>
      </c>
      <c r="UXU195" s="8"/>
      <c r="UXV195" s="8"/>
      <c r="UXW195" s="11"/>
      <c r="UXX195" s="8"/>
      <c r="UXY195" s="11"/>
      <c r="UXZ195" s="8"/>
      <c r="UYA195" s="11"/>
      <c r="UYB195" s="8"/>
      <c r="UYC195" s="11"/>
      <c r="UYD195" s="26"/>
      <c r="VHN195" s="25"/>
      <c r="VHO195" s="8"/>
      <c r="VHP195" s="8" t="s">
        <v>26</v>
      </c>
      <c r="VHQ195" s="8"/>
      <c r="VHR195" s="8"/>
      <c r="VHS195" s="11"/>
      <c r="VHT195" s="8"/>
      <c r="VHU195" s="11"/>
      <c r="VHV195" s="8"/>
      <c r="VHW195" s="11"/>
      <c r="VHX195" s="8"/>
      <c r="VHY195" s="11"/>
      <c r="VHZ195" s="26"/>
      <c r="VRJ195" s="25"/>
      <c r="VRK195" s="8"/>
      <c r="VRL195" s="8" t="s">
        <v>26</v>
      </c>
      <c r="VRM195" s="8"/>
      <c r="VRN195" s="8"/>
      <c r="VRO195" s="11"/>
      <c r="VRP195" s="8"/>
      <c r="VRQ195" s="11"/>
      <c r="VRR195" s="8"/>
      <c r="VRS195" s="11"/>
      <c r="VRT195" s="8"/>
      <c r="VRU195" s="11"/>
      <c r="VRV195" s="26"/>
      <c r="WBF195" s="25"/>
      <c r="WBG195" s="8"/>
      <c r="WBH195" s="8" t="s">
        <v>26</v>
      </c>
      <c r="WBI195" s="8"/>
      <c r="WBJ195" s="8"/>
      <c r="WBK195" s="11"/>
      <c r="WBL195" s="8"/>
      <c r="WBM195" s="11"/>
      <c r="WBN195" s="8"/>
      <c r="WBO195" s="11"/>
      <c r="WBP195" s="8"/>
      <c r="WBQ195" s="11"/>
      <c r="WBR195" s="26"/>
      <c r="WLB195" s="25"/>
      <c r="WLC195" s="8"/>
      <c r="WLD195" s="8" t="s">
        <v>26</v>
      </c>
      <c r="WLE195" s="8"/>
      <c r="WLF195" s="8"/>
      <c r="WLG195" s="11"/>
      <c r="WLH195" s="8"/>
      <c r="WLI195" s="11"/>
      <c r="WLJ195" s="8"/>
      <c r="WLK195" s="11"/>
      <c r="WLL195" s="8"/>
      <c r="WLM195" s="11"/>
      <c r="WLN195" s="26"/>
      <c r="WUX195" s="25"/>
      <c r="WUY195" s="8"/>
      <c r="WUZ195" s="8" t="s">
        <v>26</v>
      </c>
      <c r="WVA195" s="8"/>
      <c r="WVB195" s="8"/>
      <c r="WVC195" s="11"/>
      <c r="WVD195" s="8"/>
      <c r="WVE195" s="11"/>
      <c r="WVF195" s="8"/>
      <c r="WVG195" s="11"/>
      <c r="WVH195" s="8"/>
      <c r="WVI195" s="11"/>
      <c r="WVJ195" s="26"/>
    </row>
    <row r="196" spans="1:16130" x14ac:dyDescent="0.25">
      <c r="A196" s="25"/>
      <c r="B196" s="48" t="s">
        <v>107</v>
      </c>
      <c r="C196" s="8" t="s">
        <v>29</v>
      </c>
      <c r="D196" s="69">
        <v>4</v>
      </c>
      <c r="E196" s="69"/>
      <c r="F196" s="69"/>
      <c r="G196" s="69"/>
      <c r="H196" s="69"/>
      <c r="I196" s="69"/>
      <c r="J196" s="69"/>
      <c r="K196" s="70"/>
      <c r="L196" s="5" t="s">
        <v>126</v>
      </c>
      <c r="IL196" s="25"/>
      <c r="IM196" s="8" t="s">
        <v>83</v>
      </c>
      <c r="IN196" s="48" t="s">
        <v>84</v>
      </c>
      <c r="IO196" s="8" t="s">
        <v>29</v>
      </c>
      <c r="IP196" s="8"/>
      <c r="IQ196" s="11">
        <f>IQ192</f>
        <v>22</v>
      </c>
      <c r="IR196" s="11">
        <f>42.5/1.18</f>
        <v>36.016949152542374</v>
      </c>
      <c r="IS196" s="11">
        <f>IQ196*IR196</f>
        <v>792.37288135593224</v>
      </c>
      <c r="IT196" s="8"/>
      <c r="IU196" s="11"/>
      <c r="IV196" s="8"/>
      <c r="IW196" s="11"/>
      <c r="IX196" s="26">
        <f>IS196+IU196+IW196</f>
        <v>792.37288135593224</v>
      </c>
      <c r="SH196" s="25"/>
      <c r="SI196" s="8" t="s">
        <v>83</v>
      </c>
      <c r="SJ196" s="48" t="s">
        <v>84</v>
      </c>
      <c r="SK196" s="8" t="s">
        <v>29</v>
      </c>
      <c r="SL196" s="8"/>
      <c r="SM196" s="11">
        <f>SM192</f>
        <v>22</v>
      </c>
      <c r="SN196" s="11">
        <f>42.5/1.18</f>
        <v>36.016949152542374</v>
      </c>
      <c r="SO196" s="11">
        <f>SM196*SN196</f>
        <v>792.37288135593224</v>
      </c>
      <c r="SP196" s="8"/>
      <c r="SQ196" s="11"/>
      <c r="SR196" s="8"/>
      <c r="SS196" s="11"/>
      <c r="ST196" s="26">
        <f>SO196+SQ196+SS196</f>
        <v>792.37288135593224</v>
      </c>
      <c r="ACD196" s="25"/>
      <c r="ACE196" s="8" t="s">
        <v>83</v>
      </c>
      <c r="ACF196" s="48" t="s">
        <v>84</v>
      </c>
      <c r="ACG196" s="8" t="s">
        <v>29</v>
      </c>
      <c r="ACH196" s="8"/>
      <c r="ACI196" s="11">
        <f>ACI192</f>
        <v>22</v>
      </c>
      <c r="ACJ196" s="11">
        <f>42.5/1.18</f>
        <v>36.016949152542374</v>
      </c>
      <c r="ACK196" s="11">
        <f>ACI196*ACJ196</f>
        <v>792.37288135593224</v>
      </c>
      <c r="ACL196" s="8"/>
      <c r="ACM196" s="11"/>
      <c r="ACN196" s="8"/>
      <c r="ACO196" s="11"/>
      <c r="ACP196" s="26">
        <f>ACK196+ACM196+ACO196</f>
        <v>792.37288135593224</v>
      </c>
      <c r="ALZ196" s="25"/>
      <c r="AMA196" s="8" t="s">
        <v>83</v>
      </c>
      <c r="AMB196" s="48" t="s">
        <v>84</v>
      </c>
      <c r="AMC196" s="8" t="s">
        <v>29</v>
      </c>
      <c r="AMD196" s="8"/>
      <c r="AME196" s="11">
        <f>AME192</f>
        <v>22</v>
      </c>
      <c r="AMF196" s="11">
        <f>42.5/1.18</f>
        <v>36.016949152542374</v>
      </c>
      <c r="AMG196" s="11">
        <f>AME196*AMF196</f>
        <v>792.37288135593224</v>
      </c>
      <c r="AMH196" s="8"/>
      <c r="AMI196" s="11"/>
      <c r="AMJ196" s="8"/>
      <c r="AMK196" s="11"/>
      <c r="AML196" s="26">
        <f>AMG196+AMI196+AMK196</f>
        <v>792.37288135593224</v>
      </c>
      <c r="AVV196" s="25"/>
      <c r="AVW196" s="8" t="s">
        <v>83</v>
      </c>
      <c r="AVX196" s="48" t="s">
        <v>84</v>
      </c>
      <c r="AVY196" s="8" t="s">
        <v>29</v>
      </c>
      <c r="AVZ196" s="8"/>
      <c r="AWA196" s="11">
        <f>AWA192</f>
        <v>22</v>
      </c>
      <c r="AWB196" s="11">
        <f>42.5/1.18</f>
        <v>36.016949152542374</v>
      </c>
      <c r="AWC196" s="11">
        <f>AWA196*AWB196</f>
        <v>792.37288135593224</v>
      </c>
      <c r="AWD196" s="8"/>
      <c r="AWE196" s="11"/>
      <c r="AWF196" s="8"/>
      <c r="AWG196" s="11"/>
      <c r="AWH196" s="26">
        <f>AWC196+AWE196+AWG196</f>
        <v>792.37288135593224</v>
      </c>
      <c r="BFR196" s="25"/>
      <c r="BFS196" s="8" t="s">
        <v>83</v>
      </c>
      <c r="BFT196" s="48" t="s">
        <v>84</v>
      </c>
      <c r="BFU196" s="8" t="s">
        <v>29</v>
      </c>
      <c r="BFV196" s="8"/>
      <c r="BFW196" s="11">
        <f>BFW192</f>
        <v>22</v>
      </c>
      <c r="BFX196" s="11">
        <f>42.5/1.18</f>
        <v>36.016949152542374</v>
      </c>
      <c r="BFY196" s="11">
        <f>BFW196*BFX196</f>
        <v>792.37288135593224</v>
      </c>
      <c r="BFZ196" s="8"/>
      <c r="BGA196" s="11"/>
      <c r="BGB196" s="8"/>
      <c r="BGC196" s="11"/>
      <c r="BGD196" s="26">
        <f>BFY196+BGA196+BGC196</f>
        <v>792.37288135593224</v>
      </c>
      <c r="BPN196" s="25"/>
      <c r="BPO196" s="8" t="s">
        <v>83</v>
      </c>
      <c r="BPP196" s="48" t="s">
        <v>84</v>
      </c>
      <c r="BPQ196" s="8" t="s">
        <v>29</v>
      </c>
      <c r="BPR196" s="8"/>
      <c r="BPS196" s="11">
        <f>BPS192</f>
        <v>22</v>
      </c>
      <c r="BPT196" s="11">
        <f>42.5/1.18</f>
        <v>36.016949152542374</v>
      </c>
      <c r="BPU196" s="11">
        <f>BPS196*BPT196</f>
        <v>792.37288135593224</v>
      </c>
      <c r="BPV196" s="8"/>
      <c r="BPW196" s="11"/>
      <c r="BPX196" s="8"/>
      <c r="BPY196" s="11"/>
      <c r="BPZ196" s="26">
        <f>BPU196+BPW196+BPY196</f>
        <v>792.37288135593224</v>
      </c>
      <c r="BZJ196" s="25"/>
      <c r="BZK196" s="8" t="s">
        <v>83</v>
      </c>
      <c r="BZL196" s="48" t="s">
        <v>84</v>
      </c>
      <c r="BZM196" s="8" t="s">
        <v>29</v>
      </c>
      <c r="BZN196" s="8"/>
      <c r="BZO196" s="11">
        <f>BZO192</f>
        <v>22</v>
      </c>
      <c r="BZP196" s="11">
        <f>42.5/1.18</f>
        <v>36.016949152542374</v>
      </c>
      <c r="BZQ196" s="11">
        <f>BZO196*BZP196</f>
        <v>792.37288135593224</v>
      </c>
      <c r="BZR196" s="8"/>
      <c r="BZS196" s="11"/>
      <c r="BZT196" s="8"/>
      <c r="BZU196" s="11"/>
      <c r="BZV196" s="26">
        <f>BZQ196+BZS196+BZU196</f>
        <v>792.37288135593224</v>
      </c>
      <c r="CJF196" s="25"/>
      <c r="CJG196" s="8" t="s">
        <v>83</v>
      </c>
      <c r="CJH196" s="48" t="s">
        <v>84</v>
      </c>
      <c r="CJI196" s="8" t="s">
        <v>29</v>
      </c>
      <c r="CJJ196" s="8"/>
      <c r="CJK196" s="11">
        <f>CJK192</f>
        <v>22</v>
      </c>
      <c r="CJL196" s="11">
        <f>42.5/1.18</f>
        <v>36.016949152542374</v>
      </c>
      <c r="CJM196" s="11">
        <f>CJK196*CJL196</f>
        <v>792.37288135593224</v>
      </c>
      <c r="CJN196" s="8"/>
      <c r="CJO196" s="11"/>
      <c r="CJP196" s="8"/>
      <c r="CJQ196" s="11"/>
      <c r="CJR196" s="26">
        <f>CJM196+CJO196+CJQ196</f>
        <v>792.37288135593224</v>
      </c>
      <c r="CTB196" s="25"/>
      <c r="CTC196" s="8" t="s">
        <v>83</v>
      </c>
      <c r="CTD196" s="48" t="s">
        <v>84</v>
      </c>
      <c r="CTE196" s="8" t="s">
        <v>29</v>
      </c>
      <c r="CTF196" s="8"/>
      <c r="CTG196" s="11">
        <f>CTG192</f>
        <v>22</v>
      </c>
      <c r="CTH196" s="11">
        <f>42.5/1.18</f>
        <v>36.016949152542374</v>
      </c>
      <c r="CTI196" s="11">
        <f>CTG196*CTH196</f>
        <v>792.37288135593224</v>
      </c>
      <c r="CTJ196" s="8"/>
      <c r="CTK196" s="11"/>
      <c r="CTL196" s="8"/>
      <c r="CTM196" s="11"/>
      <c r="CTN196" s="26">
        <f>CTI196+CTK196+CTM196</f>
        <v>792.37288135593224</v>
      </c>
      <c r="DCX196" s="25"/>
      <c r="DCY196" s="8" t="s">
        <v>83</v>
      </c>
      <c r="DCZ196" s="48" t="s">
        <v>84</v>
      </c>
      <c r="DDA196" s="8" t="s">
        <v>29</v>
      </c>
      <c r="DDB196" s="8"/>
      <c r="DDC196" s="11">
        <f>DDC192</f>
        <v>22</v>
      </c>
      <c r="DDD196" s="11">
        <f>42.5/1.18</f>
        <v>36.016949152542374</v>
      </c>
      <c r="DDE196" s="11">
        <f>DDC196*DDD196</f>
        <v>792.37288135593224</v>
      </c>
      <c r="DDF196" s="8"/>
      <c r="DDG196" s="11"/>
      <c r="DDH196" s="8"/>
      <c r="DDI196" s="11"/>
      <c r="DDJ196" s="26">
        <f>DDE196+DDG196+DDI196</f>
        <v>792.37288135593224</v>
      </c>
      <c r="DMT196" s="25"/>
      <c r="DMU196" s="8" t="s">
        <v>83</v>
      </c>
      <c r="DMV196" s="48" t="s">
        <v>84</v>
      </c>
      <c r="DMW196" s="8" t="s">
        <v>29</v>
      </c>
      <c r="DMX196" s="8"/>
      <c r="DMY196" s="11">
        <f>DMY192</f>
        <v>22</v>
      </c>
      <c r="DMZ196" s="11">
        <f>42.5/1.18</f>
        <v>36.016949152542374</v>
      </c>
      <c r="DNA196" s="11">
        <f>DMY196*DMZ196</f>
        <v>792.37288135593224</v>
      </c>
      <c r="DNB196" s="8"/>
      <c r="DNC196" s="11"/>
      <c r="DND196" s="8"/>
      <c r="DNE196" s="11"/>
      <c r="DNF196" s="26">
        <f>DNA196+DNC196+DNE196</f>
        <v>792.37288135593224</v>
      </c>
      <c r="DWP196" s="25"/>
      <c r="DWQ196" s="8" t="s">
        <v>83</v>
      </c>
      <c r="DWR196" s="48" t="s">
        <v>84</v>
      </c>
      <c r="DWS196" s="8" t="s">
        <v>29</v>
      </c>
      <c r="DWT196" s="8"/>
      <c r="DWU196" s="11">
        <f>DWU192</f>
        <v>22</v>
      </c>
      <c r="DWV196" s="11">
        <f>42.5/1.18</f>
        <v>36.016949152542374</v>
      </c>
      <c r="DWW196" s="11">
        <f>DWU196*DWV196</f>
        <v>792.37288135593224</v>
      </c>
      <c r="DWX196" s="8"/>
      <c r="DWY196" s="11"/>
      <c r="DWZ196" s="8"/>
      <c r="DXA196" s="11"/>
      <c r="DXB196" s="26">
        <f>DWW196+DWY196+DXA196</f>
        <v>792.37288135593224</v>
      </c>
      <c r="EGL196" s="25"/>
      <c r="EGM196" s="8" t="s">
        <v>83</v>
      </c>
      <c r="EGN196" s="48" t="s">
        <v>84</v>
      </c>
      <c r="EGO196" s="8" t="s">
        <v>29</v>
      </c>
      <c r="EGP196" s="8"/>
      <c r="EGQ196" s="11">
        <f>EGQ192</f>
        <v>22</v>
      </c>
      <c r="EGR196" s="11">
        <f>42.5/1.18</f>
        <v>36.016949152542374</v>
      </c>
      <c r="EGS196" s="11">
        <f>EGQ196*EGR196</f>
        <v>792.37288135593224</v>
      </c>
      <c r="EGT196" s="8"/>
      <c r="EGU196" s="11"/>
      <c r="EGV196" s="8"/>
      <c r="EGW196" s="11"/>
      <c r="EGX196" s="26">
        <f>EGS196+EGU196+EGW196</f>
        <v>792.37288135593224</v>
      </c>
      <c r="EQH196" s="25"/>
      <c r="EQI196" s="8" t="s">
        <v>83</v>
      </c>
      <c r="EQJ196" s="48" t="s">
        <v>84</v>
      </c>
      <c r="EQK196" s="8" t="s">
        <v>29</v>
      </c>
      <c r="EQL196" s="8"/>
      <c r="EQM196" s="11">
        <f>EQM192</f>
        <v>22</v>
      </c>
      <c r="EQN196" s="11">
        <f>42.5/1.18</f>
        <v>36.016949152542374</v>
      </c>
      <c r="EQO196" s="11">
        <f>EQM196*EQN196</f>
        <v>792.37288135593224</v>
      </c>
      <c r="EQP196" s="8"/>
      <c r="EQQ196" s="11"/>
      <c r="EQR196" s="8"/>
      <c r="EQS196" s="11"/>
      <c r="EQT196" s="26">
        <f>EQO196+EQQ196+EQS196</f>
        <v>792.37288135593224</v>
      </c>
      <c r="FAD196" s="25"/>
      <c r="FAE196" s="8" t="s">
        <v>83</v>
      </c>
      <c r="FAF196" s="48" t="s">
        <v>84</v>
      </c>
      <c r="FAG196" s="8" t="s">
        <v>29</v>
      </c>
      <c r="FAH196" s="8"/>
      <c r="FAI196" s="11">
        <f>FAI192</f>
        <v>22</v>
      </c>
      <c r="FAJ196" s="11">
        <f>42.5/1.18</f>
        <v>36.016949152542374</v>
      </c>
      <c r="FAK196" s="11">
        <f>FAI196*FAJ196</f>
        <v>792.37288135593224</v>
      </c>
      <c r="FAL196" s="8"/>
      <c r="FAM196" s="11"/>
      <c r="FAN196" s="8"/>
      <c r="FAO196" s="11"/>
      <c r="FAP196" s="26">
        <f>FAK196+FAM196+FAO196</f>
        <v>792.37288135593224</v>
      </c>
      <c r="FJZ196" s="25"/>
      <c r="FKA196" s="8" t="s">
        <v>83</v>
      </c>
      <c r="FKB196" s="48" t="s">
        <v>84</v>
      </c>
      <c r="FKC196" s="8" t="s">
        <v>29</v>
      </c>
      <c r="FKD196" s="8"/>
      <c r="FKE196" s="11">
        <f>FKE192</f>
        <v>22</v>
      </c>
      <c r="FKF196" s="11">
        <f>42.5/1.18</f>
        <v>36.016949152542374</v>
      </c>
      <c r="FKG196" s="11">
        <f>FKE196*FKF196</f>
        <v>792.37288135593224</v>
      </c>
      <c r="FKH196" s="8"/>
      <c r="FKI196" s="11"/>
      <c r="FKJ196" s="8"/>
      <c r="FKK196" s="11"/>
      <c r="FKL196" s="26">
        <f>FKG196+FKI196+FKK196</f>
        <v>792.37288135593224</v>
      </c>
      <c r="FTV196" s="25"/>
      <c r="FTW196" s="8" t="s">
        <v>83</v>
      </c>
      <c r="FTX196" s="48" t="s">
        <v>84</v>
      </c>
      <c r="FTY196" s="8" t="s">
        <v>29</v>
      </c>
      <c r="FTZ196" s="8"/>
      <c r="FUA196" s="11">
        <f>FUA192</f>
        <v>22</v>
      </c>
      <c r="FUB196" s="11">
        <f>42.5/1.18</f>
        <v>36.016949152542374</v>
      </c>
      <c r="FUC196" s="11">
        <f>FUA196*FUB196</f>
        <v>792.37288135593224</v>
      </c>
      <c r="FUD196" s="8"/>
      <c r="FUE196" s="11"/>
      <c r="FUF196" s="8"/>
      <c r="FUG196" s="11"/>
      <c r="FUH196" s="26">
        <f>FUC196+FUE196+FUG196</f>
        <v>792.37288135593224</v>
      </c>
      <c r="GDR196" s="25"/>
      <c r="GDS196" s="8" t="s">
        <v>83</v>
      </c>
      <c r="GDT196" s="48" t="s">
        <v>84</v>
      </c>
      <c r="GDU196" s="8" t="s">
        <v>29</v>
      </c>
      <c r="GDV196" s="8"/>
      <c r="GDW196" s="11">
        <f>GDW192</f>
        <v>22</v>
      </c>
      <c r="GDX196" s="11">
        <f>42.5/1.18</f>
        <v>36.016949152542374</v>
      </c>
      <c r="GDY196" s="11">
        <f>GDW196*GDX196</f>
        <v>792.37288135593224</v>
      </c>
      <c r="GDZ196" s="8"/>
      <c r="GEA196" s="11"/>
      <c r="GEB196" s="8"/>
      <c r="GEC196" s="11"/>
      <c r="GED196" s="26">
        <f>GDY196+GEA196+GEC196</f>
        <v>792.37288135593224</v>
      </c>
      <c r="GNN196" s="25"/>
      <c r="GNO196" s="8" t="s">
        <v>83</v>
      </c>
      <c r="GNP196" s="48" t="s">
        <v>84</v>
      </c>
      <c r="GNQ196" s="8" t="s">
        <v>29</v>
      </c>
      <c r="GNR196" s="8"/>
      <c r="GNS196" s="11">
        <f>GNS192</f>
        <v>22</v>
      </c>
      <c r="GNT196" s="11">
        <f>42.5/1.18</f>
        <v>36.016949152542374</v>
      </c>
      <c r="GNU196" s="11">
        <f>GNS196*GNT196</f>
        <v>792.37288135593224</v>
      </c>
      <c r="GNV196" s="8"/>
      <c r="GNW196" s="11"/>
      <c r="GNX196" s="8"/>
      <c r="GNY196" s="11"/>
      <c r="GNZ196" s="26">
        <f>GNU196+GNW196+GNY196</f>
        <v>792.37288135593224</v>
      </c>
      <c r="GXJ196" s="25"/>
      <c r="GXK196" s="8" t="s">
        <v>83</v>
      </c>
      <c r="GXL196" s="48" t="s">
        <v>84</v>
      </c>
      <c r="GXM196" s="8" t="s">
        <v>29</v>
      </c>
      <c r="GXN196" s="8"/>
      <c r="GXO196" s="11">
        <f>GXO192</f>
        <v>22</v>
      </c>
      <c r="GXP196" s="11">
        <f>42.5/1.18</f>
        <v>36.016949152542374</v>
      </c>
      <c r="GXQ196" s="11">
        <f>GXO196*GXP196</f>
        <v>792.37288135593224</v>
      </c>
      <c r="GXR196" s="8"/>
      <c r="GXS196" s="11"/>
      <c r="GXT196" s="8"/>
      <c r="GXU196" s="11"/>
      <c r="GXV196" s="26">
        <f>GXQ196+GXS196+GXU196</f>
        <v>792.37288135593224</v>
      </c>
      <c r="HHF196" s="25"/>
      <c r="HHG196" s="8" t="s">
        <v>83</v>
      </c>
      <c r="HHH196" s="48" t="s">
        <v>84</v>
      </c>
      <c r="HHI196" s="8" t="s">
        <v>29</v>
      </c>
      <c r="HHJ196" s="8"/>
      <c r="HHK196" s="11">
        <f>HHK192</f>
        <v>22</v>
      </c>
      <c r="HHL196" s="11">
        <f>42.5/1.18</f>
        <v>36.016949152542374</v>
      </c>
      <c r="HHM196" s="11">
        <f>HHK196*HHL196</f>
        <v>792.37288135593224</v>
      </c>
      <c r="HHN196" s="8"/>
      <c r="HHO196" s="11"/>
      <c r="HHP196" s="8"/>
      <c r="HHQ196" s="11"/>
      <c r="HHR196" s="26">
        <f>HHM196+HHO196+HHQ196</f>
        <v>792.37288135593224</v>
      </c>
      <c r="HRB196" s="25"/>
      <c r="HRC196" s="8" t="s">
        <v>83</v>
      </c>
      <c r="HRD196" s="48" t="s">
        <v>84</v>
      </c>
      <c r="HRE196" s="8" t="s">
        <v>29</v>
      </c>
      <c r="HRF196" s="8"/>
      <c r="HRG196" s="11">
        <f>HRG192</f>
        <v>22</v>
      </c>
      <c r="HRH196" s="11">
        <f>42.5/1.18</f>
        <v>36.016949152542374</v>
      </c>
      <c r="HRI196" s="11">
        <f>HRG196*HRH196</f>
        <v>792.37288135593224</v>
      </c>
      <c r="HRJ196" s="8"/>
      <c r="HRK196" s="11"/>
      <c r="HRL196" s="8"/>
      <c r="HRM196" s="11"/>
      <c r="HRN196" s="26">
        <f>HRI196+HRK196+HRM196</f>
        <v>792.37288135593224</v>
      </c>
      <c r="IAX196" s="25"/>
      <c r="IAY196" s="8" t="s">
        <v>83</v>
      </c>
      <c r="IAZ196" s="48" t="s">
        <v>84</v>
      </c>
      <c r="IBA196" s="8" t="s">
        <v>29</v>
      </c>
      <c r="IBB196" s="8"/>
      <c r="IBC196" s="11">
        <f>IBC192</f>
        <v>22</v>
      </c>
      <c r="IBD196" s="11">
        <f>42.5/1.18</f>
        <v>36.016949152542374</v>
      </c>
      <c r="IBE196" s="11">
        <f>IBC196*IBD196</f>
        <v>792.37288135593224</v>
      </c>
      <c r="IBF196" s="8"/>
      <c r="IBG196" s="11"/>
      <c r="IBH196" s="8"/>
      <c r="IBI196" s="11"/>
      <c r="IBJ196" s="26">
        <f>IBE196+IBG196+IBI196</f>
        <v>792.37288135593224</v>
      </c>
      <c r="IKT196" s="25"/>
      <c r="IKU196" s="8" t="s">
        <v>83</v>
      </c>
      <c r="IKV196" s="48" t="s">
        <v>84</v>
      </c>
      <c r="IKW196" s="8" t="s">
        <v>29</v>
      </c>
      <c r="IKX196" s="8"/>
      <c r="IKY196" s="11">
        <f>IKY192</f>
        <v>22</v>
      </c>
      <c r="IKZ196" s="11">
        <f>42.5/1.18</f>
        <v>36.016949152542374</v>
      </c>
      <c r="ILA196" s="11">
        <f>IKY196*IKZ196</f>
        <v>792.37288135593224</v>
      </c>
      <c r="ILB196" s="8"/>
      <c r="ILC196" s="11"/>
      <c r="ILD196" s="8"/>
      <c r="ILE196" s="11"/>
      <c r="ILF196" s="26">
        <f>ILA196+ILC196+ILE196</f>
        <v>792.37288135593224</v>
      </c>
      <c r="IUP196" s="25"/>
      <c r="IUQ196" s="8" t="s">
        <v>83</v>
      </c>
      <c r="IUR196" s="48" t="s">
        <v>84</v>
      </c>
      <c r="IUS196" s="8" t="s">
        <v>29</v>
      </c>
      <c r="IUT196" s="8"/>
      <c r="IUU196" s="11">
        <f>IUU192</f>
        <v>22</v>
      </c>
      <c r="IUV196" s="11">
        <f>42.5/1.18</f>
        <v>36.016949152542374</v>
      </c>
      <c r="IUW196" s="11">
        <f>IUU196*IUV196</f>
        <v>792.37288135593224</v>
      </c>
      <c r="IUX196" s="8"/>
      <c r="IUY196" s="11"/>
      <c r="IUZ196" s="8"/>
      <c r="IVA196" s="11"/>
      <c r="IVB196" s="26">
        <f>IUW196+IUY196+IVA196</f>
        <v>792.37288135593224</v>
      </c>
      <c r="JEL196" s="25"/>
      <c r="JEM196" s="8" t="s">
        <v>83</v>
      </c>
      <c r="JEN196" s="48" t="s">
        <v>84</v>
      </c>
      <c r="JEO196" s="8" t="s">
        <v>29</v>
      </c>
      <c r="JEP196" s="8"/>
      <c r="JEQ196" s="11">
        <f>JEQ192</f>
        <v>22</v>
      </c>
      <c r="JER196" s="11">
        <f>42.5/1.18</f>
        <v>36.016949152542374</v>
      </c>
      <c r="JES196" s="11">
        <f>JEQ196*JER196</f>
        <v>792.37288135593224</v>
      </c>
      <c r="JET196" s="8"/>
      <c r="JEU196" s="11"/>
      <c r="JEV196" s="8"/>
      <c r="JEW196" s="11"/>
      <c r="JEX196" s="26">
        <f>JES196+JEU196+JEW196</f>
        <v>792.37288135593224</v>
      </c>
      <c r="JOH196" s="25"/>
      <c r="JOI196" s="8" t="s">
        <v>83</v>
      </c>
      <c r="JOJ196" s="48" t="s">
        <v>84</v>
      </c>
      <c r="JOK196" s="8" t="s">
        <v>29</v>
      </c>
      <c r="JOL196" s="8"/>
      <c r="JOM196" s="11">
        <f>JOM192</f>
        <v>22</v>
      </c>
      <c r="JON196" s="11">
        <f>42.5/1.18</f>
        <v>36.016949152542374</v>
      </c>
      <c r="JOO196" s="11">
        <f>JOM196*JON196</f>
        <v>792.37288135593224</v>
      </c>
      <c r="JOP196" s="8"/>
      <c r="JOQ196" s="11"/>
      <c r="JOR196" s="8"/>
      <c r="JOS196" s="11"/>
      <c r="JOT196" s="26">
        <f>JOO196+JOQ196+JOS196</f>
        <v>792.37288135593224</v>
      </c>
      <c r="JYD196" s="25"/>
      <c r="JYE196" s="8" t="s">
        <v>83</v>
      </c>
      <c r="JYF196" s="48" t="s">
        <v>84</v>
      </c>
      <c r="JYG196" s="8" t="s">
        <v>29</v>
      </c>
      <c r="JYH196" s="8"/>
      <c r="JYI196" s="11">
        <f>JYI192</f>
        <v>22</v>
      </c>
      <c r="JYJ196" s="11">
        <f>42.5/1.18</f>
        <v>36.016949152542374</v>
      </c>
      <c r="JYK196" s="11">
        <f>JYI196*JYJ196</f>
        <v>792.37288135593224</v>
      </c>
      <c r="JYL196" s="8"/>
      <c r="JYM196" s="11"/>
      <c r="JYN196" s="8"/>
      <c r="JYO196" s="11"/>
      <c r="JYP196" s="26">
        <f>JYK196+JYM196+JYO196</f>
        <v>792.37288135593224</v>
      </c>
      <c r="KHZ196" s="25"/>
      <c r="KIA196" s="8" t="s">
        <v>83</v>
      </c>
      <c r="KIB196" s="48" t="s">
        <v>84</v>
      </c>
      <c r="KIC196" s="8" t="s">
        <v>29</v>
      </c>
      <c r="KID196" s="8"/>
      <c r="KIE196" s="11">
        <f>KIE192</f>
        <v>22</v>
      </c>
      <c r="KIF196" s="11">
        <f>42.5/1.18</f>
        <v>36.016949152542374</v>
      </c>
      <c r="KIG196" s="11">
        <f>KIE196*KIF196</f>
        <v>792.37288135593224</v>
      </c>
      <c r="KIH196" s="8"/>
      <c r="KII196" s="11"/>
      <c r="KIJ196" s="8"/>
      <c r="KIK196" s="11"/>
      <c r="KIL196" s="26">
        <f>KIG196+KII196+KIK196</f>
        <v>792.37288135593224</v>
      </c>
      <c r="KRV196" s="25"/>
      <c r="KRW196" s="8" t="s">
        <v>83</v>
      </c>
      <c r="KRX196" s="48" t="s">
        <v>84</v>
      </c>
      <c r="KRY196" s="8" t="s">
        <v>29</v>
      </c>
      <c r="KRZ196" s="8"/>
      <c r="KSA196" s="11">
        <f>KSA192</f>
        <v>22</v>
      </c>
      <c r="KSB196" s="11">
        <f>42.5/1.18</f>
        <v>36.016949152542374</v>
      </c>
      <c r="KSC196" s="11">
        <f>KSA196*KSB196</f>
        <v>792.37288135593224</v>
      </c>
      <c r="KSD196" s="8"/>
      <c r="KSE196" s="11"/>
      <c r="KSF196" s="8"/>
      <c r="KSG196" s="11"/>
      <c r="KSH196" s="26">
        <f>KSC196+KSE196+KSG196</f>
        <v>792.37288135593224</v>
      </c>
      <c r="LBR196" s="25"/>
      <c r="LBS196" s="8" t="s">
        <v>83</v>
      </c>
      <c r="LBT196" s="48" t="s">
        <v>84</v>
      </c>
      <c r="LBU196" s="8" t="s">
        <v>29</v>
      </c>
      <c r="LBV196" s="8"/>
      <c r="LBW196" s="11">
        <f>LBW192</f>
        <v>22</v>
      </c>
      <c r="LBX196" s="11">
        <f>42.5/1.18</f>
        <v>36.016949152542374</v>
      </c>
      <c r="LBY196" s="11">
        <f>LBW196*LBX196</f>
        <v>792.37288135593224</v>
      </c>
      <c r="LBZ196" s="8"/>
      <c r="LCA196" s="11"/>
      <c r="LCB196" s="8"/>
      <c r="LCC196" s="11"/>
      <c r="LCD196" s="26">
        <f>LBY196+LCA196+LCC196</f>
        <v>792.37288135593224</v>
      </c>
      <c r="LLN196" s="25"/>
      <c r="LLO196" s="8" t="s">
        <v>83</v>
      </c>
      <c r="LLP196" s="48" t="s">
        <v>84</v>
      </c>
      <c r="LLQ196" s="8" t="s">
        <v>29</v>
      </c>
      <c r="LLR196" s="8"/>
      <c r="LLS196" s="11">
        <f>LLS192</f>
        <v>22</v>
      </c>
      <c r="LLT196" s="11">
        <f>42.5/1.18</f>
        <v>36.016949152542374</v>
      </c>
      <c r="LLU196" s="11">
        <f>LLS196*LLT196</f>
        <v>792.37288135593224</v>
      </c>
      <c r="LLV196" s="8"/>
      <c r="LLW196" s="11"/>
      <c r="LLX196" s="8"/>
      <c r="LLY196" s="11"/>
      <c r="LLZ196" s="26">
        <f>LLU196+LLW196+LLY196</f>
        <v>792.37288135593224</v>
      </c>
      <c r="LVJ196" s="25"/>
      <c r="LVK196" s="8" t="s">
        <v>83</v>
      </c>
      <c r="LVL196" s="48" t="s">
        <v>84</v>
      </c>
      <c r="LVM196" s="8" t="s">
        <v>29</v>
      </c>
      <c r="LVN196" s="8"/>
      <c r="LVO196" s="11">
        <f>LVO192</f>
        <v>22</v>
      </c>
      <c r="LVP196" s="11">
        <f>42.5/1.18</f>
        <v>36.016949152542374</v>
      </c>
      <c r="LVQ196" s="11">
        <f>LVO196*LVP196</f>
        <v>792.37288135593224</v>
      </c>
      <c r="LVR196" s="8"/>
      <c r="LVS196" s="11"/>
      <c r="LVT196" s="8"/>
      <c r="LVU196" s="11"/>
      <c r="LVV196" s="26">
        <f>LVQ196+LVS196+LVU196</f>
        <v>792.37288135593224</v>
      </c>
      <c r="MFF196" s="25"/>
      <c r="MFG196" s="8" t="s">
        <v>83</v>
      </c>
      <c r="MFH196" s="48" t="s">
        <v>84</v>
      </c>
      <c r="MFI196" s="8" t="s">
        <v>29</v>
      </c>
      <c r="MFJ196" s="8"/>
      <c r="MFK196" s="11">
        <f>MFK192</f>
        <v>22</v>
      </c>
      <c r="MFL196" s="11">
        <f>42.5/1.18</f>
        <v>36.016949152542374</v>
      </c>
      <c r="MFM196" s="11">
        <f>MFK196*MFL196</f>
        <v>792.37288135593224</v>
      </c>
      <c r="MFN196" s="8"/>
      <c r="MFO196" s="11"/>
      <c r="MFP196" s="8"/>
      <c r="MFQ196" s="11"/>
      <c r="MFR196" s="26">
        <f>MFM196+MFO196+MFQ196</f>
        <v>792.37288135593224</v>
      </c>
      <c r="MPB196" s="25"/>
      <c r="MPC196" s="8" t="s">
        <v>83</v>
      </c>
      <c r="MPD196" s="48" t="s">
        <v>84</v>
      </c>
      <c r="MPE196" s="8" t="s">
        <v>29</v>
      </c>
      <c r="MPF196" s="8"/>
      <c r="MPG196" s="11">
        <f>MPG192</f>
        <v>22</v>
      </c>
      <c r="MPH196" s="11">
        <f>42.5/1.18</f>
        <v>36.016949152542374</v>
      </c>
      <c r="MPI196" s="11">
        <f>MPG196*MPH196</f>
        <v>792.37288135593224</v>
      </c>
      <c r="MPJ196" s="8"/>
      <c r="MPK196" s="11"/>
      <c r="MPL196" s="8"/>
      <c r="MPM196" s="11"/>
      <c r="MPN196" s="26">
        <f>MPI196+MPK196+MPM196</f>
        <v>792.37288135593224</v>
      </c>
      <c r="MYX196" s="25"/>
      <c r="MYY196" s="8" t="s">
        <v>83</v>
      </c>
      <c r="MYZ196" s="48" t="s">
        <v>84</v>
      </c>
      <c r="MZA196" s="8" t="s">
        <v>29</v>
      </c>
      <c r="MZB196" s="8"/>
      <c r="MZC196" s="11">
        <f>MZC192</f>
        <v>22</v>
      </c>
      <c r="MZD196" s="11">
        <f>42.5/1.18</f>
        <v>36.016949152542374</v>
      </c>
      <c r="MZE196" s="11">
        <f>MZC196*MZD196</f>
        <v>792.37288135593224</v>
      </c>
      <c r="MZF196" s="8"/>
      <c r="MZG196" s="11"/>
      <c r="MZH196" s="8"/>
      <c r="MZI196" s="11"/>
      <c r="MZJ196" s="26">
        <f>MZE196+MZG196+MZI196</f>
        <v>792.37288135593224</v>
      </c>
      <c r="NIT196" s="25"/>
      <c r="NIU196" s="8" t="s">
        <v>83</v>
      </c>
      <c r="NIV196" s="48" t="s">
        <v>84</v>
      </c>
      <c r="NIW196" s="8" t="s">
        <v>29</v>
      </c>
      <c r="NIX196" s="8"/>
      <c r="NIY196" s="11">
        <f>NIY192</f>
        <v>22</v>
      </c>
      <c r="NIZ196" s="11">
        <f>42.5/1.18</f>
        <v>36.016949152542374</v>
      </c>
      <c r="NJA196" s="11">
        <f>NIY196*NIZ196</f>
        <v>792.37288135593224</v>
      </c>
      <c r="NJB196" s="8"/>
      <c r="NJC196" s="11"/>
      <c r="NJD196" s="8"/>
      <c r="NJE196" s="11"/>
      <c r="NJF196" s="26">
        <f>NJA196+NJC196+NJE196</f>
        <v>792.37288135593224</v>
      </c>
      <c r="NSP196" s="25"/>
      <c r="NSQ196" s="8" t="s">
        <v>83</v>
      </c>
      <c r="NSR196" s="48" t="s">
        <v>84</v>
      </c>
      <c r="NSS196" s="8" t="s">
        <v>29</v>
      </c>
      <c r="NST196" s="8"/>
      <c r="NSU196" s="11">
        <f>NSU192</f>
        <v>22</v>
      </c>
      <c r="NSV196" s="11">
        <f>42.5/1.18</f>
        <v>36.016949152542374</v>
      </c>
      <c r="NSW196" s="11">
        <f>NSU196*NSV196</f>
        <v>792.37288135593224</v>
      </c>
      <c r="NSX196" s="8"/>
      <c r="NSY196" s="11"/>
      <c r="NSZ196" s="8"/>
      <c r="NTA196" s="11"/>
      <c r="NTB196" s="26">
        <f>NSW196+NSY196+NTA196</f>
        <v>792.37288135593224</v>
      </c>
      <c r="OCL196" s="25"/>
      <c r="OCM196" s="8" t="s">
        <v>83</v>
      </c>
      <c r="OCN196" s="48" t="s">
        <v>84</v>
      </c>
      <c r="OCO196" s="8" t="s">
        <v>29</v>
      </c>
      <c r="OCP196" s="8"/>
      <c r="OCQ196" s="11">
        <f>OCQ192</f>
        <v>22</v>
      </c>
      <c r="OCR196" s="11">
        <f>42.5/1.18</f>
        <v>36.016949152542374</v>
      </c>
      <c r="OCS196" s="11">
        <f>OCQ196*OCR196</f>
        <v>792.37288135593224</v>
      </c>
      <c r="OCT196" s="8"/>
      <c r="OCU196" s="11"/>
      <c r="OCV196" s="8"/>
      <c r="OCW196" s="11"/>
      <c r="OCX196" s="26">
        <f>OCS196+OCU196+OCW196</f>
        <v>792.37288135593224</v>
      </c>
      <c r="OMH196" s="25"/>
      <c r="OMI196" s="8" t="s">
        <v>83</v>
      </c>
      <c r="OMJ196" s="48" t="s">
        <v>84</v>
      </c>
      <c r="OMK196" s="8" t="s">
        <v>29</v>
      </c>
      <c r="OML196" s="8"/>
      <c r="OMM196" s="11">
        <f>OMM192</f>
        <v>22</v>
      </c>
      <c r="OMN196" s="11">
        <f>42.5/1.18</f>
        <v>36.016949152542374</v>
      </c>
      <c r="OMO196" s="11">
        <f>OMM196*OMN196</f>
        <v>792.37288135593224</v>
      </c>
      <c r="OMP196" s="8"/>
      <c r="OMQ196" s="11"/>
      <c r="OMR196" s="8"/>
      <c r="OMS196" s="11"/>
      <c r="OMT196" s="26">
        <f>OMO196+OMQ196+OMS196</f>
        <v>792.37288135593224</v>
      </c>
      <c r="OWD196" s="25"/>
      <c r="OWE196" s="8" t="s">
        <v>83</v>
      </c>
      <c r="OWF196" s="48" t="s">
        <v>84</v>
      </c>
      <c r="OWG196" s="8" t="s">
        <v>29</v>
      </c>
      <c r="OWH196" s="8"/>
      <c r="OWI196" s="11">
        <f>OWI192</f>
        <v>22</v>
      </c>
      <c r="OWJ196" s="11">
        <f>42.5/1.18</f>
        <v>36.016949152542374</v>
      </c>
      <c r="OWK196" s="11">
        <f>OWI196*OWJ196</f>
        <v>792.37288135593224</v>
      </c>
      <c r="OWL196" s="8"/>
      <c r="OWM196" s="11"/>
      <c r="OWN196" s="8"/>
      <c r="OWO196" s="11"/>
      <c r="OWP196" s="26">
        <f>OWK196+OWM196+OWO196</f>
        <v>792.37288135593224</v>
      </c>
      <c r="PFZ196" s="25"/>
      <c r="PGA196" s="8" t="s">
        <v>83</v>
      </c>
      <c r="PGB196" s="48" t="s">
        <v>84</v>
      </c>
      <c r="PGC196" s="8" t="s">
        <v>29</v>
      </c>
      <c r="PGD196" s="8"/>
      <c r="PGE196" s="11">
        <f>PGE192</f>
        <v>22</v>
      </c>
      <c r="PGF196" s="11">
        <f>42.5/1.18</f>
        <v>36.016949152542374</v>
      </c>
      <c r="PGG196" s="11">
        <f>PGE196*PGF196</f>
        <v>792.37288135593224</v>
      </c>
      <c r="PGH196" s="8"/>
      <c r="PGI196" s="11"/>
      <c r="PGJ196" s="8"/>
      <c r="PGK196" s="11"/>
      <c r="PGL196" s="26">
        <f>PGG196+PGI196+PGK196</f>
        <v>792.37288135593224</v>
      </c>
      <c r="PPV196" s="25"/>
      <c r="PPW196" s="8" t="s">
        <v>83</v>
      </c>
      <c r="PPX196" s="48" t="s">
        <v>84</v>
      </c>
      <c r="PPY196" s="8" t="s">
        <v>29</v>
      </c>
      <c r="PPZ196" s="8"/>
      <c r="PQA196" s="11">
        <f>PQA192</f>
        <v>22</v>
      </c>
      <c r="PQB196" s="11">
        <f>42.5/1.18</f>
        <v>36.016949152542374</v>
      </c>
      <c r="PQC196" s="11">
        <f>PQA196*PQB196</f>
        <v>792.37288135593224</v>
      </c>
      <c r="PQD196" s="8"/>
      <c r="PQE196" s="11"/>
      <c r="PQF196" s="8"/>
      <c r="PQG196" s="11"/>
      <c r="PQH196" s="26">
        <f>PQC196+PQE196+PQG196</f>
        <v>792.37288135593224</v>
      </c>
      <c r="PZR196" s="25"/>
      <c r="PZS196" s="8" t="s">
        <v>83</v>
      </c>
      <c r="PZT196" s="48" t="s">
        <v>84</v>
      </c>
      <c r="PZU196" s="8" t="s">
        <v>29</v>
      </c>
      <c r="PZV196" s="8"/>
      <c r="PZW196" s="11">
        <f>PZW192</f>
        <v>22</v>
      </c>
      <c r="PZX196" s="11">
        <f>42.5/1.18</f>
        <v>36.016949152542374</v>
      </c>
      <c r="PZY196" s="11">
        <f>PZW196*PZX196</f>
        <v>792.37288135593224</v>
      </c>
      <c r="PZZ196" s="8"/>
      <c r="QAA196" s="11"/>
      <c r="QAB196" s="8"/>
      <c r="QAC196" s="11"/>
      <c r="QAD196" s="26">
        <f>PZY196+QAA196+QAC196</f>
        <v>792.37288135593224</v>
      </c>
      <c r="QJN196" s="25"/>
      <c r="QJO196" s="8" t="s">
        <v>83</v>
      </c>
      <c r="QJP196" s="48" t="s">
        <v>84</v>
      </c>
      <c r="QJQ196" s="8" t="s">
        <v>29</v>
      </c>
      <c r="QJR196" s="8"/>
      <c r="QJS196" s="11">
        <f>QJS192</f>
        <v>22</v>
      </c>
      <c r="QJT196" s="11">
        <f>42.5/1.18</f>
        <v>36.016949152542374</v>
      </c>
      <c r="QJU196" s="11">
        <f>QJS196*QJT196</f>
        <v>792.37288135593224</v>
      </c>
      <c r="QJV196" s="8"/>
      <c r="QJW196" s="11"/>
      <c r="QJX196" s="8"/>
      <c r="QJY196" s="11"/>
      <c r="QJZ196" s="26">
        <f>QJU196+QJW196+QJY196</f>
        <v>792.37288135593224</v>
      </c>
      <c r="QTJ196" s="25"/>
      <c r="QTK196" s="8" t="s">
        <v>83</v>
      </c>
      <c r="QTL196" s="48" t="s">
        <v>84</v>
      </c>
      <c r="QTM196" s="8" t="s">
        <v>29</v>
      </c>
      <c r="QTN196" s="8"/>
      <c r="QTO196" s="11">
        <f>QTO192</f>
        <v>22</v>
      </c>
      <c r="QTP196" s="11">
        <f>42.5/1.18</f>
        <v>36.016949152542374</v>
      </c>
      <c r="QTQ196" s="11">
        <f>QTO196*QTP196</f>
        <v>792.37288135593224</v>
      </c>
      <c r="QTR196" s="8"/>
      <c r="QTS196" s="11"/>
      <c r="QTT196" s="8"/>
      <c r="QTU196" s="11"/>
      <c r="QTV196" s="26">
        <f>QTQ196+QTS196+QTU196</f>
        <v>792.37288135593224</v>
      </c>
      <c r="RDF196" s="25"/>
      <c r="RDG196" s="8" t="s">
        <v>83</v>
      </c>
      <c r="RDH196" s="48" t="s">
        <v>84</v>
      </c>
      <c r="RDI196" s="8" t="s">
        <v>29</v>
      </c>
      <c r="RDJ196" s="8"/>
      <c r="RDK196" s="11">
        <f>RDK192</f>
        <v>22</v>
      </c>
      <c r="RDL196" s="11">
        <f>42.5/1.18</f>
        <v>36.016949152542374</v>
      </c>
      <c r="RDM196" s="11">
        <f>RDK196*RDL196</f>
        <v>792.37288135593224</v>
      </c>
      <c r="RDN196" s="8"/>
      <c r="RDO196" s="11"/>
      <c r="RDP196" s="8"/>
      <c r="RDQ196" s="11"/>
      <c r="RDR196" s="26">
        <f>RDM196+RDO196+RDQ196</f>
        <v>792.37288135593224</v>
      </c>
      <c r="RNB196" s="25"/>
      <c r="RNC196" s="8" t="s">
        <v>83</v>
      </c>
      <c r="RND196" s="48" t="s">
        <v>84</v>
      </c>
      <c r="RNE196" s="8" t="s">
        <v>29</v>
      </c>
      <c r="RNF196" s="8"/>
      <c r="RNG196" s="11">
        <f>RNG192</f>
        <v>22</v>
      </c>
      <c r="RNH196" s="11">
        <f>42.5/1.18</f>
        <v>36.016949152542374</v>
      </c>
      <c r="RNI196" s="11">
        <f>RNG196*RNH196</f>
        <v>792.37288135593224</v>
      </c>
      <c r="RNJ196" s="8"/>
      <c r="RNK196" s="11"/>
      <c r="RNL196" s="8"/>
      <c r="RNM196" s="11"/>
      <c r="RNN196" s="26">
        <f>RNI196+RNK196+RNM196</f>
        <v>792.37288135593224</v>
      </c>
      <c r="RWX196" s="25"/>
      <c r="RWY196" s="8" t="s">
        <v>83</v>
      </c>
      <c r="RWZ196" s="48" t="s">
        <v>84</v>
      </c>
      <c r="RXA196" s="8" t="s">
        <v>29</v>
      </c>
      <c r="RXB196" s="8"/>
      <c r="RXC196" s="11">
        <f>RXC192</f>
        <v>22</v>
      </c>
      <c r="RXD196" s="11">
        <f>42.5/1.18</f>
        <v>36.016949152542374</v>
      </c>
      <c r="RXE196" s="11">
        <f>RXC196*RXD196</f>
        <v>792.37288135593224</v>
      </c>
      <c r="RXF196" s="8"/>
      <c r="RXG196" s="11"/>
      <c r="RXH196" s="8"/>
      <c r="RXI196" s="11"/>
      <c r="RXJ196" s="26">
        <f>RXE196+RXG196+RXI196</f>
        <v>792.37288135593224</v>
      </c>
      <c r="SGT196" s="25"/>
      <c r="SGU196" s="8" t="s">
        <v>83</v>
      </c>
      <c r="SGV196" s="48" t="s">
        <v>84</v>
      </c>
      <c r="SGW196" s="8" t="s">
        <v>29</v>
      </c>
      <c r="SGX196" s="8"/>
      <c r="SGY196" s="11">
        <f>SGY192</f>
        <v>22</v>
      </c>
      <c r="SGZ196" s="11">
        <f>42.5/1.18</f>
        <v>36.016949152542374</v>
      </c>
      <c r="SHA196" s="11">
        <f>SGY196*SGZ196</f>
        <v>792.37288135593224</v>
      </c>
      <c r="SHB196" s="8"/>
      <c r="SHC196" s="11"/>
      <c r="SHD196" s="8"/>
      <c r="SHE196" s="11"/>
      <c r="SHF196" s="26">
        <f>SHA196+SHC196+SHE196</f>
        <v>792.37288135593224</v>
      </c>
      <c r="SQP196" s="25"/>
      <c r="SQQ196" s="8" t="s">
        <v>83</v>
      </c>
      <c r="SQR196" s="48" t="s">
        <v>84</v>
      </c>
      <c r="SQS196" s="8" t="s">
        <v>29</v>
      </c>
      <c r="SQT196" s="8"/>
      <c r="SQU196" s="11">
        <f>SQU192</f>
        <v>22</v>
      </c>
      <c r="SQV196" s="11">
        <f>42.5/1.18</f>
        <v>36.016949152542374</v>
      </c>
      <c r="SQW196" s="11">
        <f>SQU196*SQV196</f>
        <v>792.37288135593224</v>
      </c>
      <c r="SQX196" s="8"/>
      <c r="SQY196" s="11"/>
      <c r="SQZ196" s="8"/>
      <c r="SRA196" s="11"/>
      <c r="SRB196" s="26">
        <f>SQW196+SQY196+SRA196</f>
        <v>792.37288135593224</v>
      </c>
      <c r="TAL196" s="25"/>
      <c r="TAM196" s="8" t="s">
        <v>83</v>
      </c>
      <c r="TAN196" s="48" t="s">
        <v>84</v>
      </c>
      <c r="TAO196" s="8" t="s">
        <v>29</v>
      </c>
      <c r="TAP196" s="8"/>
      <c r="TAQ196" s="11">
        <f>TAQ192</f>
        <v>22</v>
      </c>
      <c r="TAR196" s="11">
        <f>42.5/1.18</f>
        <v>36.016949152542374</v>
      </c>
      <c r="TAS196" s="11">
        <f>TAQ196*TAR196</f>
        <v>792.37288135593224</v>
      </c>
      <c r="TAT196" s="8"/>
      <c r="TAU196" s="11"/>
      <c r="TAV196" s="8"/>
      <c r="TAW196" s="11"/>
      <c r="TAX196" s="26">
        <f>TAS196+TAU196+TAW196</f>
        <v>792.37288135593224</v>
      </c>
      <c r="TKH196" s="25"/>
      <c r="TKI196" s="8" t="s">
        <v>83</v>
      </c>
      <c r="TKJ196" s="48" t="s">
        <v>84</v>
      </c>
      <c r="TKK196" s="8" t="s">
        <v>29</v>
      </c>
      <c r="TKL196" s="8"/>
      <c r="TKM196" s="11">
        <f>TKM192</f>
        <v>22</v>
      </c>
      <c r="TKN196" s="11">
        <f>42.5/1.18</f>
        <v>36.016949152542374</v>
      </c>
      <c r="TKO196" s="11">
        <f>TKM196*TKN196</f>
        <v>792.37288135593224</v>
      </c>
      <c r="TKP196" s="8"/>
      <c r="TKQ196" s="11"/>
      <c r="TKR196" s="8"/>
      <c r="TKS196" s="11"/>
      <c r="TKT196" s="26">
        <f>TKO196+TKQ196+TKS196</f>
        <v>792.37288135593224</v>
      </c>
      <c r="TUD196" s="25"/>
      <c r="TUE196" s="8" t="s">
        <v>83</v>
      </c>
      <c r="TUF196" s="48" t="s">
        <v>84</v>
      </c>
      <c r="TUG196" s="8" t="s">
        <v>29</v>
      </c>
      <c r="TUH196" s="8"/>
      <c r="TUI196" s="11">
        <f>TUI192</f>
        <v>22</v>
      </c>
      <c r="TUJ196" s="11">
        <f>42.5/1.18</f>
        <v>36.016949152542374</v>
      </c>
      <c r="TUK196" s="11">
        <f>TUI196*TUJ196</f>
        <v>792.37288135593224</v>
      </c>
      <c r="TUL196" s="8"/>
      <c r="TUM196" s="11"/>
      <c r="TUN196" s="8"/>
      <c r="TUO196" s="11"/>
      <c r="TUP196" s="26">
        <f>TUK196+TUM196+TUO196</f>
        <v>792.37288135593224</v>
      </c>
      <c r="UDZ196" s="25"/>
      <c r="UEA196" s="8" t="s">
        <v>83</v>
      </c>
      <c r="UEB196" s="48" t="s">
        <v>84</v>
      </c>
      <c r="UEC196" s="8" t="s">
        <v>29</v>
      </c>
      <c r="UED196" s="8"/>
      <c r="UEE196" s="11">
        <f>UEE192</f>
        <v>22</v>
      </c>
      <c r="UEF196" s="11">
        <f>42.5/1.18</f>
        <v>36.016949152542374</v>
      </c>
      <c r="UEG196" s="11">
        <f>UEE196*UEF196</f>
        <v>792.37288135593224</v>
      </c>
      <c r="UEH196" s="8"/>
      <c r="UEI196" s="11"/>
      <c r="UEJ196" s="8"/>
      <c r="UEK196" s="11"/>
      <c r="UEL196" s="26">
        <f>UEG196+UEI196+UEK196</f>
        <v>792.37288135593224</v>
      </c>
      <c r="UNV196" s="25"/>
      <c r="UNW196" s="8" t="s">
        <v>83</v>
      </c>
      <c r="UNX196" s="48" t="s">
        <v>84</v>
      </c>
      <c r="UNY196" s="8" t="s">
        <v>29</v>
      </c>
      <c r="UNZ196" s="8"/>
      <c r="UOA196" s="11">
        <f>UOA192</f>
        <v>22</v>
      </c>
      <c r="UOB196" s="11">
        <f>42.5/1.18</f>
        <v>36.016949152542374</v>
      </c>
      <c r="UOC196" s="11">
        <f>UOA196*UOB196</f>
        <v>792.37288135593224</v>
      </c>
      <c r="UOD196" s="8"/>
      <c r="UOE196" s="11"/>
      <c r="UOF196" s="8"/>
      <c r="UOG196" s="11"/>
      <c r="UOH196" s="26">
        <f>UOC196+UOE196+UOG196</f>
        <v>792.37288135593224</v>
      </c>
      <c r="UXR196" s="25"/>
      <c r="UXS196" s="8" t="s">
        <v>83</v>
      </c>
      <c r="UXT196" s="48" t="s">
        <v>84</v>
      </c>
      <c r="UXU196" s="8" t="s">
        <v>29</v>
      </c>
      <c r="UXV196" s="8"/>
      <c r="UXW196" s="11">
        <f>UXW192</f>
        <v>22</v>
      </c>
      <c r="UXX196" s="11">
        <f>42.5/1.18</f>
        <v>36.016949152542374</v>
      </c>
      <c r="UXY196" s="11">
        <f>UXW196*UXX196</f>
        <v>792.37288135593224</v>
      </c>
      <c r="UXZ196" s="8"/>
      <c r="UYA196" s="11"/>
      <c r="UYB196" s="8"/>
      <c r="UYC196" s="11"/>
      <c r="UYD196" s="26">
        <f>UXY196+UYA196+UYC196</f>
        <v>792.37288135593224</v>
      </c>
      <c r="VHN196" s="25"/>
      <c r="VHO196" s="8" t="s">
        <v>83</v>
      </c>
      <c r="VHP196" s="48" t="s">
        <v>84</v>
      </c>
      <c r="VHQ196" s="8" t="s">
        <v>29</v>
      </c>
      <c r="VHR196" s="8"/>
      <c r="VHS196" s="11">
        <f>VHS192</f>
        <v>22</v>
      </c>
      <c r="VHT196" s="11">
        <f>42.5/1.18</f>
        <v>36.016949152542374</v>
      </c>
      <c r="VHU196" s="11">
        <f>VHS196*VHT196</f>
        <v>792.37288135593224</v>
      </c>
      <c r="VHV196" s="8"/>
      <c r="VHW196" s="11"/>
      <c r="VHX196" s="8"/>
      <c r="VHY196" s="11"/>
      <c r="VHZ196" s="26">
        <f>VHU196+VHW196+VHY196</f>
        <v>792.37288135593224</v>
      </c>
      <c r="VRJ196" s="25"/>
      <c r="VRK196" s="8" t="s">
        <v>83</v>
      </c>
      <c r="VRL196" s="48" t="s">
        <v>84</v>
      </c>
      <c r="VRM196" s="8" t="s">
        <v>29</v>
      </c>
      <c r="VRN196" s="8"/>
      <c r="VRO196" s="11">
        <f>VRO192</f>
        <v>22</v>
      </c>
      <c r="VRP196" s="11">
        <f>42.5/1.18</f>
        <v>36.016949152542374</v>
      </c>
      <c r="VRQ196" s="11">
        <f>VRO196*VRP196</f>
        <v>792.37288135593224</v>
      </c>
      <c r="VRR196" s="8"/>
      <c r="VRS196" s="11"/>
      <c r="VRT196" s="8"/>
      <c r="VRU196" s="11"/>
      <c r="VRV196" s="26">
        <f>VRQ196+VRS196+VRU196</f>
        <v>792.37288135593224</v>
      </c>
      <c r="WBF196" s="25"/>
      <c r="WBG196" s="8" t="s">
        <v>83</v>
      </c>
      <c r="WBH196" s="48" t="s">
        <v>84</v>
      </c>
      <c r="WBI196" s="8" t="s">
        <v>29</v>
      </c>
      <c r="WBJ196" s="8"/>
      <c r="WBK196" s="11">
        <f>WBK192</f>
        <v>22</v>
      </c>
      <c r="WBL196" s="11">
        <f>42.5/1.18</f>
        <v>36.016949152542374</v>
      </c>
      <c r="WBM196" s="11">
        <f>WBK196*WBL196</f>
        <v>792.37288135593224</v>
      </c>
      <c r="WBN196" s="8"/>
      <c r="WBO196" s="11"/>
      <c r="WBP196" s="8"/>
      <c r="WBQ196" s="11"/>
      <c r="WBR196" s="26">
        <f>WBM196+WBO196+WBQ196</f>
        <v>792.37288135593224</v>
      </c>
      <c r="WLB196" s="25"/>
      <c r="WLC196" s="8" t="s">
        <v>83</v>
      </c>
      <c r="WLD196" s="48" t="s">
        <v>84</v>
      </c>
      <c r="WLE196" s="8" t="s">
        <v>29</v>
      </c>
      <c r="WLF196" s="8"/>
      <c r="WLG196" s="11">
        <f>WLG192</f>
        <v>22</v>
      </c>
      <c r="WLH196" s="11">
        <f>42.5/1.18</f>
        <v>36.016949152542374</v>
      </c>
      <c r="WLI196" s="11">
        <f>WLG196*WLH196</f>
        <v>792.37288135593224</v>
      </c>
      <c r="WLJ196" s="8"/>
      <c r="WLK196" s="11"/>
      <c r="WLL196" s="8"/>
      <c r="WLM196" s="11"/>
      <c r="WLN196" s="26">
        <f>WLI196+WLK196+WLM196</f>
        <v>792.37288135593224</v>
      </c>
      <c r="WUX196" s="25"/>
      <c r="WUY196" s="8" t="s">
        <v>83</v>
      </c>
      <c r="WUZ196" s="48" t="s">
        <v>84</v>
      </c>
      <c r="WVA196" s="8" t="s">
        <v>29</v>
      </c>
      <c r="WVB196" s="8"/>
      <c r="WVC196" s="11">
        <f>WVC192</f>
        <v>22</v>
      </c>
      <c r="WVD196" s="11">
        <f>42.5/1.18</f>
        <v>36.016949152542374</v>
      </c>
      <c r="WVE196" s="11">
        <f>WVC196*WVD196</f>
        <v>792.37288135593224</v>
      </c>
      <c r="WVF196" s="8"/>
      <c r="WVG196" s="11"/>
      <c r="WVH196" s="8"/>
      <c r="WVI196" s="11"/>
      <c r="WVJ196" s="26">
        <f>WVE196+WVG196+WVI196</f>
        <v>792.37288135593224</v>
      </c>
    </row>
    <row r="197" spans="1:16130" x14ac:dyDescent="0.25">
      <c r="A197" s="25"/>
      <c r="B197" s="48" t="s">
        <v>27</v>
      </c>
      <c r="C197" s="8" t="s">
        <v>18</v>
      </c>
      <c r="D197" s="69">
        <v>9.6000000000000002E-2</v>
      </c>
      <c r="E197" s="69"/>
      <c r="F197" s="69"/>
      <c r="G197" s="69"/>
      <c r="H197" s="69"/>
      <c r="I197" s="69"/>
      <c r="J197" s="69"/>
      <c r="K197" s="70"/>
      <c r="L197" s="5" t="s">
        <v>120</v>
      </c>
      <c r="IL197" s="25"/>
      <c r="IM197" s="8"/>
      <c r="IN197" s="48" t="s">
        <v>27</v>
      </c>
      <c r="IO197" s="8" t="s">
        <v>18</v>
      </c>
      <c r="IP197" s="9">
        <v>2.4E-2</v>
      </c>
      <c r="IQ197" s="11">
        <f>IQ192*IP197</f>
        <v>0.52800000000000002</v>
      </c>
      <c r="IR197" s="8">
        <v>3.2</v>
      </c>
      <c r="IS197" s="11">
        <f>IR197*IQ197</f>
        <v>1.6896000000000002</v>
      </c>
      <c r="IT197" s="8"/>
      <c r="IU197" s="11"/>
      <c r="IV197" s="8"/>
      <c r="IW197" s="11"/>
      <c r="IX197" s="26">
        <f>IS197+IU197+IW197</f>
        <v>1.6896000000000002</v>
      </c>
      <c r="SH197" s="25"/>
      <c r="SI197" s="8"/>
      <c r="SJ197" s="48" t="s">
        <v>27</v>
      </c>
      <c r="SK197" s="8" t="s">
        <v>18</v>
      </c>
      <c r="SL197" s="9">
        <v>2.4E-2</v>
      </c>
      <c r="SM197" s="11">
        <f>SM192*SL197</f>
        <v>0.52800000000000002</v>
      </c>
      <c r="SN197" s="8">
        <v>3.2</v>
      </c>
      <c r="SO197" s="11">
        <f>SN197*SM197</f>
        <v>1.6896000000000002</v>
      </c>
      <c r="SP197" s="8"/>
      <c r="SQ197" s="11"/>
      <c r="SR197" s="8"/>
      <c r="SS197" s="11"/>
      <c r="ST197" s="26">
        <f>SO197+SQ197+SS197</f>
        <v>1.6896000000000002</v>
      </c>
      <c r="ACD197" s="25"/>
      <c r="ACE197" s="8"/>
      <c r="ACF197" s="48" t="s">
        <v>27</v>
      </c>
      <c r="ACG197" s="8" t="s">
        <v>18</v>
      </c>
      <c r="ACH197" s="9">
        <v>2.4E-2</v>
      </c>
      <c r="ACI197" s="11">
        <f>ACI192*ACH197</f>
        <v>0.52800000000000002</v>
      </c>
      <c r="ACJ197" s="8">
        <v>3.2</v>
      </c>
      <c r="ACK197" s="11">
        <f>ACJ197*ACI197</f>
        <v>1.6896000000000002</v>
      </c>
      <c r="ACL197" s="8"/>
      <c r="ACM197" s="11"/>
      <c r="ACN197" s="8"/>
      <c r="ACO197" s="11"/>
      <c r="ACP197" s="26">
        <f>ACK197+ACM197+ACO197</f>
        <v>1.6896000000000002</v>
      </c>
      <c r="ALZ197" s="25"/>
      <c r="AMA197" s="8"/>
      <c r="AMB197" s="48" t="s">
        <v>27</v>
      </c>
      <c r="AMC197" s="8" t="s">
        <v>18</v>
      </c>
      <c r="AMD197" s="9">
        <v>2.4E-2</v>
      </c>
      <c r="AME197" s="11">
        <f>AME192*AMD197</f>
        <v>0.52800000000000002</v>
      </c>
      <c r="AMF197" s="8">
        <v>3.2</v>
      </c>
      <c r="AMG197" s="11">
        <f>AMF197*AME197</f>
        <v>1.6896000000000002</v>
      </c>
      <c r="AMH197" s="8"/>
      <c r="AMI197" s="11"/>
      <c r="AMJ197" s="8"/>
      <c r="AMK197" s="11"/>
      <c r="AML197" s="26">
        <f>AMG197+AMI197+AMK197</f>
        <v>1.6896000000000002</v>
      </c>
      <c r="AVV197" s="25"/>
      <c r="AVW197" s="8"/>
      <c r="AVX197" s="48" t="s">
        <v>27</v>
      </c>
      <c r="AVY197" s="8" t="s">
        <v>18</v>
      </c>
      <c r="AVZ197" s="9">
        <v>2.4E-2</v>
      </c>
      <c r="AWA197" s="11">
        <f>AWA192*AVZ197</f>
        <v>0.52800000000000002</v>
      </c>
      <c r="AWB197" s="8">
        <v>3.2</v>
      </c>
      <c r="AWC197" s="11">
        <f>AWB197*AWA197</f>
        <v>1.6896000000000002</v>
      </c>
      <c r="AWD197" s="8"/>
      <c r="AWE197" s="11"/>
      <c r="AWF197" s="8"/>
      <c r="AWG197" s="11"/>
      <c r="AWH197" s="26">
        <f>AWC197+AWE197+AWG197</f>
        <v>1.6896000000000002</v>
      </c>
      <c r="BFR197" s="25"/>
      <c r="BFS197" s="8"/>
      <c r="BFT197" s="48" t="s">
        <v>27</v>
      </c>
      <c r="BFU197" s="8" t="s">
        <v>18</v>
      </c>
      <c r="BFV197" s="9">
        <v>2.4E-2</v>
      </c>
      <c r="BFW197" s="11">
        <f>BFW192*BFV197</f>
        <v>0.52800000000000002</v>
      </c>
      <c r="BFX197" s="8">
        <v>3.2</v>
      </c>
      <c r="BFY197" s="11">
        <f>BFX197*BFW197</f>
        <v>1.6896000000000002</v>
      </c>
      <c r="BFZ197" s="8"/>
      <c r="BGA197" s="11"/>
      <c r="BGB197" s="8"/>
      <c r="BGC197" s="11"/>
      <c r="BGD197" s="26">
        <f>BFY197+BGA197+BGC197</f>
        <v>1.6896000000000002</v>
      </c>
      <c r="BPN197" s="25"/>
      <c r="BPO197" s="8"/>
      <c r="BPP197" s="48" t="s">
        <v>27</v>
      </c>
      <c r="BPQ197" s="8" t="s">
        <v>18</v>
      </c>
      <c r="BPR197" s="9">
        <v>2.4E-2</v>
      </c>
      <c r="BPS197" s="11">
        <f>BPS192*BPR197</f>
        <v>0.52800000000000002</v>
      </c>
      <c r="BPT197" s="8">
        <v>3.2</v>
      </c>
      <c r="BPU197" s="11">
        <f>BPT197*BPS197</f>
        <v>1.6896000000000002</v>
      </c>
      <c r="BPV197" s="8"/>
      <c r="BPW197" s="11"/>
      <c r="BPX197" s="8"/>
      <c r="BPY197" s="11"/>
      <c r="BPZ197" s="26">
        <f>BPU197+BPW197+BPY197</f>
        <v>1.6896000000000002</v>
      </c>
      <c r="BZJ197" s="25"/>
      <c r="BZK197" s="8"/>
      <c r="BZL197" s="48" t="s">
        <v>27</v>
      </c>
      <c r="BZM197" s="8" t="s">
        <v>18</v>
      </c>
      <c r="BZN197" s="9">
        <v>2.4E-2</v>
      </c>
      <c r="BZO197" s="11">
        <f>BZO192*BZN197</f>
        <v>0.52800000000000002</v>
      </c>
      <c r="BZP197" s="8">
        <v>3.2</v>
      </c>
      <c r="BZQ197" s="11">
        <f>BZP197*BZO197</f>
        <v>1.6896000000000002</v>
      </c>
      <c r="BZR197" s="8"/>
      <c r="BZS197" s="11"/>
      <c r="BZT197" s="8"/>
      <c r="BZU197" s="11"/>
      <c r="BZV197" s="26">
        <f>BZQ197+BZS197+BZU197</f>
        <v>1.6896000000000002</v>
      </c>
      <c r="CJF197" s="25"/>
      <c r="CJG197" s="8"/>
      <c r="CJH197" s="48" t="s">
        <v>27</v>
      </c>
      <c r="CJI197" s="8" t="s">
        <v>18</v>
      </c>
      <c r="CJJ197" s="9">
        <v>2.4E-2</v>
      </c>
      <c r="CJK197" s="11">
        <f>CJK192*CJJ197</f>
        <v>0.52800000000000002</v>
      </c>
      <c r="CJL197" s="8">
        <v>3.2</v>
      </c>
      <c r="CJM197" s="11">
        <f>CJL197*CJK197</f>
        <v>1.6896000000000002</v>
      </c>
      <c r="CJN197" s="8"/>
      <c r="CJO197" s="11"/>
      <c r="CJP197" s="8"/>
      <c r="CJQ197" s="11"/>
      <c r="CJR197" s="26">
        <f>CJM197+CJO197+CJQ197</f>
        <v>1.6896000000000002</v>
      </c>
      <c r="CTB197" s="25"/>
      <c r="CTC197" s="8"/>
      <c r="CTD197" s="48" t="s">
        <v>27</v>
      </c>
      <c r="CTE197" s="8" t="s">
        <v>18</v>
      </c>
      <c r="CTF197" s="9">
        <v>2.4E-2</v>
      </c>
      <c r="CTG197" s="11">
        <f>CTG192*CTF197</f>
        <v>0.52800000000000002</v>
      </c>
      <c r="CTH197" s="8">
        <v>3.2</v>
      </c>
      <c r="CTI197" s="11">
        <f>CTH197*CTG197</f>
        <v>1.6896000000000002</v>
      </c>
      <c r="CTJ197" s="8"/>
      <c r="CTK197" s="11"/>
      <c r="CTL197" s="8"/>
      <c r="CTM197" s="11"/>
      <c r="CTN197" s="26">
        <f>CTI197+CTK197+CTM197</f>
        <v>1.6896000000000002</v>
      </c>
      <c r="DCX197" s="25"/>
      <c r="DCY197" s="8"/>
      <c r="DCZ197" s="48" t="s">
        <v>27</v>
      </c>
      <c r="DDA197" s="8" t="s">
        <v>18</v>
      </c>
      <c r="DDB197" s="9">
        <v>2.4E-2</v>
      </c>
      <c r="DDC197" s="11">
        <f>DDC192*DDB197</f>
        <v>0.52800000000000002</v>
      </c>
      <c r="DDD197" s="8">
        <v>3.2</v>
      </c>
      <c r="DDE197" s="11">
        <f>DDD197*DDC197</f>
        <v>1.6896000000000002</v>
      </c>
      <c r="DDF197" s="8"/>
      <c r="DDG197" s="11"/>
      <c r="DDH197" s="8"/>
      <c r="DDI197" s="11"/>
      <c r="DDJ197" s="26">
        <f>DDE197+DDG197+DDI197</f>
        <v>1.6896000000000002</v>
      </c>
      <c r="DMT197" s="25"/>
      <c r="DMU197" s="8"/>
      <c r="DMV197" s="48" t="s">
        <v>27</v>
      </c>
      <c r="DMW197" s="8" t="s">
        <v>18</v>
      </c>
      <c r="DMX197" s="9">
        <v>2.4E-2</v>
      </c>
      <c r="DMY197" s="11">
        <f>DMY192*DMX197</f>
        <v>0.52800000000000002</v>
      </c>
      <c r="DMZ197" s="8">
        <v>3.2</v>
      </c>
      <c r="DNA197" s="11">
        <f>DMZ197*DMY197</f>
        <v>1.6896000000000002</v>
      </c>
      <c r="DNB197" s="8"/>
      <c r="DNC197" s="11"/>
      <c r="DND197" s="8"/>
      <c r="DNE197" s="11"/>
      <c r="DNF197" s="26">
        <f>DNA197+DNC197+DNE197</f>
        <v>1.6896000000000002</v>
      </c>
      <c r="DWP197" s="25"/>
      <c r="DWQ197" s="8"/>
      <c r="DWR197" s="48" t="s">
        <v>27</v>
      </c>
      <c r="DWS197" s="8" t="s">
        <v>18</v>
      </c>
      <c r="DWT197" s="9">
        <v>2.4E-2</v>
      </c>
      <c r="DWU197" s="11">
        <f>DWU192*DWT197</f>
        <v>0.52800000000000002</v>
      </c>
      <c r="DWV197" s="8">
        <v>3.2</v>
      </c>
      <c r="DWW197" s="11">
        <f>DWV197*DWU197</f>
        <v>1.6896000000000002</v>
      </c>
      <c r="DWX197" s="8"/>
      <c r="DWY197" s="11"/>
      <c r="DWZ197" s="8"/>
      <c r="DXA197" s="11"/>
      <c r="DXB197" s="26">
        <f>DWW197+DWY197+DXA197</f>
        <v>1.6896000000000002</v>
      </c>
      <c r="EGL197" s="25"/>
      <c r="EGM197" s="8"/>
      <c r="EGN197" s="48" t="s">
        <v>27</v>
      </c>
      <c r="EGO197" s="8" t="s">
        <v>18</v>
      </c>
      <c r="EGP197" s="9">
        <v>2.4E-2</v>
      </c>
      <c r="EGQ197" s="11">
        <f>EGQ192*EGP197</f>
        <v>0.52800000000000002</v>
      </c>
      <c r="EGR197" s="8">
        <v>3.2</v>
      </c>
      <c r="EGS197" s="11">
        <f>EGR197*EGQ197</f>
        <v>1.6896000000000002</v>
      </c>
      <c r="EGT197" s="8"/>
      <c r="EGU197" s="11"/>
      <c r="EGV197" s="8"/>
      <c r="EGW197" s="11"/>
      <c r="EGX197" s="26">
        <f>EGS197+EGU197+EGW197</f>
        <v>1.6896000000000002</v>
      </c>
      <c r="EQH197" s="25"/>
      <c r="EQI197" s="8"/>
      <c r="EQJ197" s="48" t="s">
        <v>27</v>
      </c>
      <c r="EQK197" s="8" t="s">
        <v>18</v>
      </c>
      <c r="EQL197" s="9">
        <v>2.4E-2</v>
      </c>
      <c r="EQM197" s="11">
        <f>EQM192*EQL197</f>
        <v>0.52800000000000002</v>
      </c>
      <c r="EQN197" s="8">
        <v>3.2</v>
      </c>
      <c r="EQO197" s="11">
        <f>EQN197*EQM197</f>
        <v>1.6896000000000002</v>
      </c>
      <c r="EQP197" s="8"/>
      <c r="EQQ197" s="11"/>
      <c r="EQR197" s="8"/>
      <c r="EQS197" s="11"/>
      <c r="EQT197" s="26">
        <f>EQO197+EQQ197+EQS197</f>
        <v>1.6896000000000002</v>
      </c>
      <c r="FAD197" s="25"/>
      <c r="FAE197" s="8"/>
      <c r="FAF197" s="48" t="s">
        <v>27</v>
      </c>
      <c r="FAG197" s="8" t="s">
        <v>18</v>
      </c>
      <c r="FAH197" s="9">
        <v>2.4E-2</v>
      </c>
      <c r="FAI197" s="11">
        <f>FAI192*FAH197</f>
        <v>0.52800000000000002</v>
      </c>
      <c r="FAJ197" s="8">
        <v>3.2</v>
      </c>
      <c r="FAK197" s="11">
        <f>FAJ197*FAI197</f>
        <v>1.6896000000000002</v>
      </c>
      <c r="FAL197" s="8"/>
      <c r="FAM197" s="11"/>
      <c r="FAN197" s="8"/>
      <c r="FAO197" s="11"/>
      <c r="FAP197" s="26">
        <f>FAK197+FAM197+FAO197</f>
        <v>1.6896000000000002</v>
      </c>
      <c r="FJZ197" s="25"/>
      <c r="FKA197" s="8"/>
      <c r="FKB197" s="48" t="s">
        <v>27</v>
      </c>
      <c r="FKC197" s="8" t="s">
        <v>18</v>
      </c>
      <c r="FKD197" s="9">
        <v>2.4E-2</v>
      </c>
      <c r="FKE197" s="11">
        <f>FKE192*FKD197</f>
        <v>0.52800000000000002</v>
      </c>
      <c r="FKF197" s="8">
        <v>3.2</v>
      </c>
      <c r="FKG197" s="11">
        <f>FKF197*FKE197</f>
        <v>1.6896000000000002</v>
      </c>
      <c r="FKH197" s="8"/>
      <c r="FKI197" s="11"/>
      <c r="FKJ197" s="8"/>
      <c r="FKK197" s="11"/>
      <c r="FKL197" s="26">
        <f>FKG197+FKI197+FKK197</f>
        <v>1.6896000000000002</v>
      </c>
      <c r="FTV197" s="25"/>
      <c r="FTW197" s="8"/>
      <c r="FTX197" s="48" t="s">
        <v>27</v>
      </c>
      <c r="FTY197" s="8" t="s">
        <v>18</v>
      </c>
      <c r="FTZ197" s="9">
        <v>2.4E-2</v>
      </c>
      <c r="FUA197" s="11">
        <f>FUA192*FTZ197</f>
        <v>0.52800000000000002</v>
      </c>
      <c r="FUB197" s="8">
        <v>3.2</v>
      </c>
      <c r="FUC197" s="11">
        <f>FUB197*FUA197</f>
        <v>1.6896000000000002</v>
      </c>
      <c r="FUD197" s="8"/>
      <c r="FUE197" s="11"/>
      <c r="FUF197" s="8"/>
      <c r="FUG197" s="11"/>
      <c r="FUH197" s="26">
        <f>FUC197+FUE197+FUG197</f>
        <v>1.6896000000000002</v>
      </c>
      <c r="GDR197" s="25"/>
      <c r="GDS197" s="8"/>
      <c r="GDT197" s="48" t="s">
        <v>27</v>
      </c>
      <c r="GDU197" s="8" t="s">
        <v>18</v>
      </c>
      <c r="GDV197" s="9">
        <v>2.4E-2</v>
      </c>
      <c r="GDW197" s="11">
        <f>GDW192*GDV197</f>
        <v>0.52800000000000002</v>
      </c>
      <c r="GDX197" s="8">
        <v>3.2</v>
      </c>
      <c r="GDY197" s="11">
        <f>GDX197*GDW197</f>
        <v>1.6896000000000002</v>
      </c>
      <c r="GDZ197" s="8"/>
      <c r="GEA197" s="11"/>
      <c r="GEB197" s="8"/>
      <c r="GEC197" s="11"/>
      <c r="GED197" s="26">
        <f>GDY197+GEA197+GEC197</f>
        <v>1.6896000000000002</v>
      </c>
      <c r="GNN197" s="25"/>
      <c r="GNO197" s="8"/>
      <c r="GNP197" s="48" t="s">
        <v>27</v>
      </c>
      <c r="GNQ197" s="8" t="s">
        <v>18</v>
      </c>
      <c r="GNR197" s="9">
        <v>2.4E-2</v>
      </c>
      <c r="GNS197" s="11">
        <f>GNS192*GNR197</f>
        <v>0.52800000000000002</v>
      </c>
      <c r="GNT197" s="8">
        <v>3.2</v>
      </c>
      <c r="GNU197" s="11">
        <f>GNT197*GNS197</f>
        <v>1.6896000000000002</v>
      </c>
      <c r="GNV197" s="8"/>
      <c r="GNW197" s="11"/>
      <c r="GNX197" s="8"/>
      <c r="GNY197" s="11"/>
      <c r="GNZ197" s="26">
        <f>GNU197+GNW197+GNY197</f>
        <v>1.6896000000000002</v>
      </c>
      <c r="GXJ197" s="25"/>
      <c r="GXK197" s="8"/>
      <c r="GXL197" s="48" t="s">
        <v>27</v>
      </c>
      <c r="GXM197" s="8" t="s">
        <v>18</v>
      </c>
      <c r="GXN197" s="9">
        <v>2.4E-2</v>
      </c>
      <c r="GXO197" s="11">
        <f>GXO192*GXN197</f>
        <v>0.52800000000000002</v>
      </c>
      <c r="GXP197" s="8">
        <v>3.2</v>
      </c>
      <c r="GXQ197" s="11">
        <f>GXP197*GXO197</f>
        <v>1.6896000000000002</v>
      </c>
      <c r="GXR197" s="8"/>
      <c r="GXS197" s="11"/>
      <c r="GXT197" s="8"/>
      <c r="GXU197" s="11"/>
      <c r="GXV197" s="26">
        <f>GXQ197+GXS197+GXU197</f>
        <v>1.6896000000000002</v>
      </c>
      <c r="HHF197" s="25"/>
      <c r="HHG197" s="8"/>
      <c r="HHH197" s="48" t="s">
        <v>27</v>
      </c>
      <c r="HHI197" s="8" t="s">
        <v>18</v>
      </c>
      <c r="HHJ197" s="9">
        <v>2.4E-2</v>
      </c>
      <c r="HHK197" s="11">
        <f>HHK192*HHJ197</f>
        <v>0.52800000000000002</v>
      </c>
      <c r="HHL197" s="8">
        <v>3.2</v>
      </c>
      <c r="HHM197" s="11">
        <f>HHL197*HHK197</f>
        <v>1.6896000000000002</v>
      </c>
      <c r="HHN197" s="8"/>
      <c r="HHO197" s="11"/>
      <c r="HHP197" s="8"/>
      <c r="HHQ197" s="11"/>
      <c r="HHR197" s="26">
        <f>HHM197+HHO197+HHQ197</f>
        <v>1.6896000000000002</v>
      </c>
      <c r="HRB197" s="25"/>
      <c r="HRC197" s="8"/>
      <c r="HRD197" s="48" t="s">
        <v>27</v>
      </c>
      <c r="HRE197" s="8" t="s">
        <v>18</v>
      </c>
      <c r="HRF197" s="9">
        <v>2.4E-2</v>
      </c>
      <c r="HRG197" s="11">
        <f>HRG192*HRF197</f>
        <v>0.52800000000000002</v>
      </c>
      <c r="HRH197" s="8">
        <v>3.2</v>
      </c>
      <c r="HRI197" s="11">
        <f>HRH197*HRG197</f>
        <v>1.6896000000000002</v>
      </c>
      <c r="HRJ197" s="8"/>
      <c r="HRK197" s="11"/>
      <c r="HRL197" s="8"/>
      <c r="HRM197" s="11"/>
      <c r="HRN197" s="26">
        <f>HRI197+HRK197+HRM197</f>
        <v>1.6896000000000002</v>
      </c>
      <c r="IAX197" s="25"/>
      <c r="IAY197" s="8"/>
      <c r="IAZ197" s="48" t="s">
        <v>27</v>
      </c>
      <c r="IBA197" s="8" t="s">
        <v>18</v>
      </c>
      <c r="IBB197" s="9">
        <v>2.4E-2</v>
      </c>
      <c r="IBC197" s="11">
        <f>IBC192*IBB197</f>
        <v>0.52800000000000002</v>
      </c>
      <c r="IBD197" s="8">
        <v>3.2</v>
      </c>
      <c r="IBE197" s="11">
        <f>IBD197*IBC197</f>
        <v>1.6896000000000002</v>
      </c>
      <c r="IBF197" s="8"/>
      <c r="IBG197" s="11"/>
      <c r="IBH197" s="8"/>
      <c r="IBI197" s="11"/>
      <c r="IBJ197" s="26">
        <f>IBE197+IBG197+IBI197</f>
        <v>1.6896000000000002</v>
      </c>
      <c r="IKT197" s="25"/>
      <c r="IKU197" s="8"/>
      <c r="IKV197" s="48" t="s">
        <v>27</v>
      </c>
      <c r="IKW197" s="8" t="s">
        <v>18</v>
      </c>
      <c r="IKX197" s="9">
        <v>2.4E-2</v>
      </c>
      <c r="IKY197" s="11">
        <f>IKY192*IKX197</f>
        <v>0.52800000000000002</v>
      </c>
      <c r="IKZ197" s="8">
        <v>3.2</v>
      </c>
      <c r="ILA197" s="11">
        <f>IKZ197*IKY197</f>
        <v>1.6896000000000002</v>
      </c>
      <c r="ILB197" s="8"/>
      <c r="ILC197" s="11"/>
      <c r="ILD197" s="8"/>
      <c r="ILE197" s="11"/>
      <c r="ILF197" s="26">
        <f>ILA197+ILC197+ILE197</f>
        <v>1.6896000000000002</v>
      </c>
      <c r="IUP197" s="25"/>
      <c r="IUQ197" s="8"/>
      <c r="IUR197" s="48" t="s">
        <v>27</v>
      </c>
      <c r="IUS197" s="8" t="s">
        <v>18</v>
      </c>
      <c r="IUT197" s="9">
        <v>2.4E-2</v>
      </c>
      <c r="IUU197" s="11">
        <f>IUU192*IUT197</f>
        <v>0.52800000000000002</v>
      </c>
      <c r="IUV197" s="8">
        <v>3.2</v>
      </c>
      <c r="IUW197" s="11">
        <f>IUV197*IUU197</f>
        <v>1.6896000000000002</v>
      </c>
      <c r="IUX197" s="8"/>
      <c r="IUY197" s="11"/>
      <c r="IUZ197" s="8"/>
      <c r="IVA197" s="11"/>
      <c r="IVB197" s="26">
        <f>IUW197+IUY197+IVA197</f>
        <v>1.6896000000000002</v>
      </c>
      <c r="JEL197" s="25"/>
      <c r="JEM197" s="8"/>
      <c r="JEN197" s="48" t="s">
        <v>27</v>
      </c>
      <c r="JEO197" s="8" t="s">
        <v>18</v>
      </c>
      <c r="JEP197" s="9">
        <v>2.4E-2</v>
      </c>
      <c r="JEQ197" s="11">
        <f>JEQ192*JEP197</f>
        <v>0.52800000000000002</v>
      </c>
      <c r="JER197" s="8">
        <v>3.2</v>
      </c>
      <c r="JES197" s="11">
        <f>JER197*JEQ197</f>
        <v>1.6896000000000002</v>
      </c>
      <c r="JET197" s="8"/>
      <c r="JEU197" s="11"/>
      <c r="JEV197" s="8"/>
      <c r="JEW197" s="11"/>
      <c r="JEX197" s="26">
        <f>JES197+JEU197+JEW197</f>
        <v>1.6896000000000002</v>
      </c>
      <c r="JOH197" s="25"/>
      <c r="JOI197" s="8"/>
      <c r="JOJ197" s="48" t="s">
        <v>27</v>
      </c>
      <c r="JOK197" s="8" t="s">
        <v>18</v>
      </c>
      <c r="JOL197" s="9">
        <v>2.4E-2</v>
      </c>
      <c r="JOM197" s="11">
        <f>JOM192*JOL197</f>
        <v>0.52800000000000002</v>
      </c>
      <c r="JON197" s="8">
        <v>3.2</v>
      </c>
      <c r="JOO197" s="11">
        <f>JON197*JOM197</f>
        <v>1.6896000000000002</v>
      </c>
      <c r="JOP197" s="8"/>
      <c r="JOQ197" s="11"/>
      <c r="JOR197" s="8"/>
      <c r="JOS197" s="11"/>
      <c r="JOT197" s="26">
        <f>JOO197+JOQ197+JOS197</f>
        <v>1.6896000000000002</v>
      </c>
      <c r="JYD197" s="25"/>
      <c r="JYE197" s="8"/>
      <c r="JYF197" s="48" t="s">
        <v>27</v>
      </c>
      <c r="JYG197" s="8" t="s">
        <v>18</v>
      </c>
      <c r="JYH197" s="9">
        <v>2.4E-2</v>
      </c>
      <c r="JYI197" s="11">
        <f>JYI192*JYH197</f>
        <v>0.52800000000000002</v>
      </c>
      <c r="JYJ197" s="8">
        <v>3.2</v>
      </c>
      <c r="JYK197" s="11">
        <f>JYJ197*JYI197</f>
        <v>1.6896000000000002</v>
      </c>
      <c r="JYL197" s="8"/>
      <c r="JYM197" s="11"/>
      <c r="JYN197" s="8"/>
      <c r="JYO197" s="11"/>
      <c r="JYP197" s="26">
        <f>JYK197+JYM197+JYO197</f>
        <v>1.6896000000000002</v>
      </c>
      <c r="KHZ197" s="25"/>
      <c r="KIA197" s="8"/>
      <c r="KIB197" s="48" t="s">
        <v>27</v>
      </c>
      <c r="KIC197" s="8" t="s">
        <v>18</v>
      </c>
      <c r="KID197" s="9">
        <v>2.4E-2</v>
      </c>
      <c r="KIE197" s="11">
        <f>KIE192*KID197</f>
        <v>0.52800000000000002</v>
      </c>
      <c r="KIF197" s="8">
        <v>3.2</v>
      </c>
      <c r="KIG197" s="11">
        <f>KIF197*KIE197</f>
        <v>1.6896000000000002</v>
      </c>
      <c r="KIH197" s="8"/>
      <c r="KII197" s="11"/>
      <c r="KIJ197" s="8"/>
      <c r="KIK197" s="11"/>
      <c r="KIL197" s="26">
        <f>KIG197+KII197+KIK197</f>
        <v>1.6896000000000002</v>
      </c>
      <c r="KRV197" s="25"/>
      <c r="KRW197" s="8"/>
      <c r="KRX197" s="48" t="s">
        <v>27</v>
      </c>
      <c r="KRY197" s="8" t="s">
        <v>18</v>
      </c>
      <c r="KRZ197" s="9">
        <v>2.4E-2</v>
      </c>
      <c r="KSA197" s="11">
        <f>KSA192*KRZ197</f>
        <v>0.52800000000000002</v>
      </c>
      <c r="KSB197" s="8">
        <v>3.2</v>
      </c>
      <c r="KSC197" s="11">
        <f>KSB197*KSA197</f>
        <v>1.6896000000000002</v>
      </c>
      <c r="KSD197" s="8"/>
      <c r="KSE197" s="11"/>
      <c r="KSF197" s="8"/>
      <c r="KSG197" s="11"/>
      <c r="KSH197" s="26">
        <f>KSC197+KSE197+KSG197</f>
        <v>1.6896000000000002</v>
      </c>
      <c r="LBR197" s="25"/>
      <c r="LBS197" s="8"/>
      <c r="LBT197" s="48" t="s">
        <v>27</v>
      </c>
      <c r="LBU197" s="8" t="s">
        <v>18</v>
      </c>
      <c r="LBV197" s="9">
        <v>2.4E-2</v>
      </c>
      <c r="LBW197" s="11">
        <f>LBW192*LBV197</f>
        <v>0.52800000000000002</v>
      </c>
      <c r="LBX197" s="8">
        <v>3.2</v>
      </c>
      <c r="LBY197" s="11">
        <f>LBX197*LBW197</f>
        <v>1.6896000000000002</v>
      </c>
      <c r="LBZ197" s="8"/>
      <c r="LCA197" s="11"/>
      <c r="LCB197" s="8"/>
      <c r="LCC197" s="11"/>
      <c r="LCD197" s="26">
        <f>LBY197+LCA197+LCC197</f>
        <v>1.6896000000000002</v>
      </c>
      <c r="LLN197" s="25"/>
      <c r="LLO197" s="8"/>
      <c r="LLP197" s="48" t="s">
        <v>27</v>
      </c>
      <c r="LLQ197" s="8" t="s">
        <v>18</v>
      </c>
      <c r="LLR197" s="9">
        <v>2.4E-2</v>
      </c>
      <c r="LLS197" s="11">
        <f>LLS192*LLR197</f>
        <v>0.52800000000000002</v>
      </c>
      <c r="LLT197" s="8">
        <v>3.2</v>
      </c>
      <c r="LLU197" s="11">
        <f>LLT197*LLS197</f>
        <v>1.6896000000000002</v>
      </c>
      <c r="LLV197" s="8"/>
      <c r="LLW197" s="11"/>
      <c r="LLX197" s="8"/>
      <c r="LLY197" s="11"/>
      <c r="LLZ197" s="26">
        <f>LLU197+LLW197+LLY197</f>
        <v>1.6896000000000002</v>
      </c>
      <c r="LVJ197" s="25"/>
      <c r="LVK197" s="8"/>
      <c r="LVL197" s="48" t="s">
        <v>27</v>
      </c>
      <c r="LVM197" s="8" t="s">
        <v>18</v>
      </c>
      <c r="LVN197" s="9">
        <v>2.4E-2</v>
      </c>
      <c r="LVO197" s="11">
        <f>LVO192*LVN197</f>
        <v>0.52800000000000002</v>
      </c>
      <c r="LVP197" s="8">
        <v>3.2</v>
      </c>
      <c r="LVQ197" s="11">
        <f>LVP197*LVO197</f>
        <v>1.6896000000000002</v>
      </c>
      <c r="LVR197" s="8"/>
      <c r="LVS197" s="11"/>
      <c r="LVT197" s="8"/>
      <c r="LVU197" s="11"/>
      <c r="LVV197" s="26">
        <f>LVQ197+LVS197+LVU197</f>
        <v>1.6896000000000002</v>
      </c>
      <c r="MFF197" s="25"/>
      <c r="MFG197" s="8"/>
      <c r="MFH197" s="48" t="s">
        <v>27</v>
      </c>
      <c r="MFI197" s="8" t="s">
        <v>18</v>
      </c>
      <c r="MFJ197" s="9">
        <v>2.4E-2</v>
      </c>
      <c r="MFK197" s="11">
        <f>MFK192*MFJ197</f>
        <v>0.52800000000000002</v>
      </c>
      <c r="MFL197" s="8">
        <v>3.2</v>
      </c>
      <c r="MFM197" s="11">
        <f>MFL197*MFK197</f>
        <v>1.6896000000000002</v>
      </c>
      <c r="MFN197" s="8"/>
      <c r="MFO197" s="11"/>
      <c r="MFP197" s="8"/>
      <c r="MFQ197" s="11"/>
      <c r="MFR197" s="26">
        <f>MFM197+MFO197+MFQ197</f>
        <v>1.6896000000000002</v>
      </c>
      <c r="MPB197" s="25"/>
      <c r="MPC197" s="8"/>
      <c r="MPD197" s="48" t="s">
        <v>27</v>
      </c>
      <c r="MPE197" s="8" t="s">
        <v>18</v>
      </c>
      <c r="MPF197" s="9">
        <v>2.4E-2</v>
      </c>
      <c r="MPG197" s="11">
        <f>MPG192*MPF197</f>
        <v>0.52800000000000002</v>
      </c>
      <c r="MPH197" s="8">
        <v>3.2</v>
      </c>
      <c r="MPI197" s="11">
        <f>MPH197*MPG197</f>
        <v>1.6896000000000002</v>
      </c>
      <c r="MPJ197" s="8"/>
      <c r="MPK197" s="11"/>
      <c r="MPL197" s="8"/>
      <c r="MPM197" s="11"/>
      <c r="MPN197" s="26">
        <f>MPI197+MPK197+MPM197</f>
        <v>1.6896000000000002</v>
      </c>
      <c r="MYX197" s="25"/>
      <c r="MYY197" s="8"/>
      <c r="MYZ197" s="48" t="s">
        <v>27</v>
      </c>
      <c r="MZA197" s="8" t="s">
        <v>18</v>
      </c>
      <c r="MZB197" s="9">
        <v>2.4E-2</v>
      </c>
      <c r="MZC197" s="11">
        <f>MZC192*MZB197</f>
        <v>0.52800000000000002</v>
      </c>
      <c r="MZD197" s="8">
        <v>3.2</v>
      </c>
      <c r="MZE197" s="11">
        <f>MZD197*MZC197</f>
        <v>1.6896000000000002</v>
      </c>
      <c r="MZF197" s="8"/>
      <c r="MZG197" s="11"/>
      <c r="MZH197" s="8"/>
      <c r="MZI197" s="11"/>
      <c r="MZJ197" s="26">
        <f>MZE197+MZG197+MZI197</f>
        <v>1.6896000000000002</v>
      </c>
      <c r="NIT197" s="25"/>
      <c r="NIU197" s="8"/>
      <c r="NIV197" s="48" t="s">
        <v>27</v>
      </c>
      <c r="NIW197" s="8" t="s">
        <v>18</v>
      </c>
      <c r="NIX197" s="9">
        <v>2.4E-2</v>
      </c>
      <c r="NIY197" s="11">
        <f>NIY192*NIX197</f>
        <v>0.52800000000000002</v>
      </c>
      <c r="NIZ197" s="8">
        <v>3.2</v>
      </c>
      <c r="NJA197" s="11">
        <f>NIZ197*NIY197</f>
        <v>1.6896000000000002</v>
      </c>
      <c r="NJB197" s="8"/>
      <c r="NJC197" s="11"/>
      <c r="NJD197" s="8"/>
      <c r="NJE197" s="11"/>
      <c r="NJF197" s="26">
        <f>NJA197+NJC197+NJE197</f>
        <v>1.6896000000000002</v>
      </c>
      <c r="NSP197" s="25"/>
      <c r="NSQ197" s="8"/>
      <c r="NSR197" s="48" t="s">
        <v>27</v>
      </c>
      <c r="NSS197" s="8" t="s">
        <v>18</v>
      </c>
      <c r="NST197" s="9">
        <v>2.4E-2</v>
      </c>
      <c r="NSU197" s="11">
        <f>NSU192*NST197</f>
        <v>0.52800000000000002</v>
      </c>
      <c r="NSV197" s="8">
        <v>3.2</v>
      </c>
      <c r="NSW197" s="11">
        <f>NSV197*NSU197</f>
        <v>1.6896000000000002</v>
      </c>
      <c r="NSX197" s="8"/>
      <c r="NSY197" s="11"/>
      <c r="NSZ197" s="8"/>
      <c r="NTA197" s="11"/>
      <c r="NTB197" s="26">
        <f>NSW197+NSY197+NTA197</f>
        <v>1.6896000000000002</v>
      </c>
      <c r="OCL197" s="25"/>
      <c r="OCM197" s="8"/>
      <c r="OCN197" s="48" t="s">
        <v>27</v>
      </c>
      <c r="OCO197" s="8" t="s">
        <v>18</v>
      </c>
      <c r="OCP197" s="9">
        <v>2.4E-2</v>
      </c>
      <c r="OCQ197" s="11">
        <f>OCQ192*OCP197</f>
        <v>0.52800000000000002</v>
      </c>
      <c r="OCR197" s="8">
        <v>3.2</v>
      </c>
      <c r="OCS197" s="11">
        <f>OCR197*OCQ197</f>
        <v>1.6896000000000002</v>
      </c>
      <c r="OCT197" s="8"/>
      <c r="OCU197" s="11"/>
      <c r="OCV197" s="8"/>
      <c r="OCW197" s="11"/>
      <c r="OCX197" s="26">
        <f>OCS197+OCU197+OCW197</f>
        <v>1.6896000000000002</v>
      </c>
      <c r="OMH197" s="25"/>
      <c r="OMI197" s="8"/>
      <c r="OMJ197" s="48" t="s">
        <v>27</v>
      </c>
      <c r="OMK197" s="8" t="s">
        <v>18</v>
      </c>
      <c r="OML197" s="9">
        <v>2.4E-2</v>
      </c>
      <c r="OMM197" s="11">
        <f>OMM192*OML197</f>
        <v>0.52800000000000002</v>
      </c>
      <c r="OMN197" s="8">
        <v>3.2</v>
      </c>
      <c r="OMO197" s="11">
        <f>OMN197*OMM197</f>
        <v>1.6896000000000002</v>
      </c>
      <c r="OMP197" s="8"/>
      <c r="OMQ197" s="11"/>
      <c r="OMR197" s="8"/>
      <c r="OMS197" s="11"/>
      <c r="OMT197" s="26">
        <f>OMO197+OMQ197+OMS197</f>
        <v>1.6896000000000002</v>
      </c>
      <c r="OWD197" s="25"/>
      <c r="OWE197" s="8"/>
      <c r="OWF197" s="48" t="s">
        <v>27</v>
      </c>
      <c r="OWG197" s="8" t="s">
        <v>18</v>
      </c>
      <c r="OWH197" s="9">
        <v>2.4E-2</v>
      </c>
      <c r="OWI197" s="11">
        <f>OWI192*OWH197</f>
        <v>0.52800000000000002</v>
      </c>
      <c r="OWJ197" s="8">
        <v>3.2</v>
      </c>
      <c r="OWK197" s="11">
        <f>OWJ197*OWI197</f>
        <v>1.6896000000000002</v>
      </c>
      <c r="OWL197" s="8"/>
      <c r="OWM197" s="11"/>
      <c r="OWN197" s="8"/>
      <c r="OWO197" s="11"/>
      <c r="OWP197" s="26">
        <f>OWK197+OWM197+OWO197</f>
        <v>1.6896000000000002</v>
      </c>
      <c r="PFZ197" s="25"/>
      <c r="PGA197" s="8"/>
      <c r="PGB197" s="48" t="s">
        <v>27</v>
      </c>
      <c r="PGC197" s="8" t="s">
        <v>18</v>
      </c>
      <c r="PGD197" s="9">
        <v>2.4E-2</v>
      </c>
      <c r="PGE197" s="11">
        <f>PGE192*PGD197</f>
        <v>0.52800000000000002</v>
      </c>
      <c r="PGF197" s="8">
        <v>3.2</v>
      </c>
      <c r="PGG197" s="11">
        <f>PGF197*PGE197</f>
        <v>1.6896000000000002</v>
      </c>
      <c r="PGH197" s="8"/>
      <c r="PGI197" s="11"/>
      <c r="PGJ197" s="8"/>
      <c r="PGK197" s="11"/>
      <c r="PGL197" s="26">
        <f>PGG197+PGI197+PGK197</f>
        <v>1.6896000000000002</v>
      </c>
      <c r="PPV197" s="25"/>
      <c r="PPW197" s="8"/>
      <c r="PPX197" s="48" t="s">
        <v>27</v>
      </c>
      <c r="PPY197" s="8" t="s">
        <v>18</v>
      </c>
      <c r="PPZ197" s="9">
        <v>2.4E-2</v>
      </c>
      <c r="PQA197" s="11">
        <f>PQA192*PPZ197</f>
        <v>0.52800000000000002</v>
      </c>
      <c r="PQB197" s="8">
        <v>3.2</v>
      </c>
      <c r="PQC197" s="11">
        <f>PQB197*PQA197</f>
        <v>1.6896000000000002</v>
      </c>
      <c r="PQD197" s="8"/>
      <c r="PQE197" s="11"/>
      <c r="PQF197" s="8"/>
      <c r="PQG197" s="11"/>
      <c r="PQH197" s="26">
        <f>PQC197+PQE197+PQG197</f>
        <v>1.6896000000000002</v>
      </c>
      <c r="PZR197" s="25"/>
      <c r="PZS197" s="8"/>
      <c r="PZT197" s="48" t="s">
        <v>27</v>
      </c>
      <c r="PZU197" s="8" t="s">
        <v>18</v>
      </c>
      <c r="PZV197" s="9">
        <v>2.4E-2</v>
      </c>
      <c r="PZW197" s="11">
        <f>PZW192*PZV197</f>
        <v>0.52800000000000002</v>
      </c>
      <c r="PZX197" s="8">
        <v>3.2</v>
      </c>
      <c r="PZY197" s="11">
        <f>PZX197*PZW197</f>
        <v>1.6896000000000002</v>
      </c>
      <c r="PZZ197" s="8"/>
      <c r="QAA197" s="11"/>
      <c r="QAB197" s="8"/>
      <c r="QAC197" s="11"/>
      <c r="QAD197" s="26">
        <f>PZY197+QAA197+QAC197</f>
        <v>1.6896000000000002</v>
      </c>
      <c r="QJN197" s="25"/>
      <c r="QJO197" s="8"/>
      <c r="QJP197" s="48" t="s">
        <v>27</v>
      </c>
      <c r="QJQ197" s="8" t="s">
        <v>18</v>
      </c>
      <c r="QJR197" s="9">
        <v>2.4E-2</v>
      </c>
      <c r="QJS197" s="11">
        <f>QJS192*QJR197</f>
        <v>0.52800000000000002</v>
      </c>
      <c r="QJT197" s="8">
        <v>3.2</v>
      </c>
      <c r="QJU197" s="11">
        <f>QJT197*QJS197</f>
        <v>1.6896000000000002</v>
      </c>
      <c r="QJV197" s="8"/>
      <c r="QJW197" s="11"/>
      <c r="QJX197" s="8"/>
      <c r="QJY197" s="11"/>
      <c r="QJZ197" s="26">
        <f>QJU197+QJW197+QJY197</f>
        <v>1.6896000000000002</v>
      </c>
      <c r="QTJ197" s="25"/>
      <c r="QTK197" s="8"/>
      <c r="QTL197" s="48" t="s">
        <v>27</v>
      </c>
      <c r="QTM197" s="8" t="s">
        <v>18</v>
      </c>
      <c r="QTN197" s="9">
        <v>2.4E-2</v>
      </c>
      <c r="QTO197" s="11">
        <f>QTO192*QTN197</f>
        <v>0.52800000000000002</v>
      </c>
      <c r="QTP197" s="8">
        <v>3.2</v>
      </c>
      <c r="QTQ197" s="11">
        <f>QTP197*QTO197</f>
        <v>1.6896000000000002</v>
      </c>
      <c r="QTR197" s="8"/>
      <c r="QTS197" s="11"/>
      <c r="QTT197" s="8"/>
      <c r="QTU197" s="11"/>
      <c r="QTV197" s="26">
        <f>QTQ197+QTS197+QTU197</f>
        <v>1.6896000000000002</v>
      </c>
      <c r="RDF197" s="25"/>
      <c r="RDG197" s="8"/>
      <c r="RDH197" s="48" t="s">
        <v>27</v>
      </c>
      <c r="RDI197" s="8" t="s">
        <v>18</v>
      </c>
      <c r="RDJ197" s="9">
        <v>2.4E-2</v>
      </c>
      <c r="RDK197" s="11">
        <f>RDK192*RDJ197</f>
        <v>0.52800000000000002</v>
      </c>
      <c r="RDL197" s="8">
        <v>3.2</v>
      </c>
      <c r="RDM197" s="11">
        <f>RDL197*RDK197</f>
        <v>1.6896000000000002</v>
      </c>
      <c r="RDN197" s="8"/>
      <c r="RDO197" s="11"/>
      <c r="RDP197" s="8"/>
      <c r="RDQ197" s="11"/>
      <c r="RDR197" s="26">
        <f>RDM197+RDO197+RDQ197</f>
        <v>1.6896000000000002</v>
      </c>
      <c r="RNB197" s="25"/>
      <c r="RNC197" s="8"/>
      <c r="RND197" s="48" t="s">
        <v>27</v>
      </c>
      <c r="RNE197" s="8" t="s">
        <v>18</v>
      </c>
      <c r="RNF197" s="9">
        <v>2.4E-2</v>
      </c>
      <c r="RNG197" s="11">
        <f>RNG192*RNF197</f>
        <v>0.52800000000000002</v>
      </c>
      <c r="RNH197" s="8">
        <v>3.2</v>
      </c>
      <c r="RNI197" s="11">
        <f>RNH197*RNG197</f>
        <v>1.6896000000000002</v>
      </c>
      <c r="RNJ197" s="8"/>
      <c r="RNK197" s="11"/>
      <c r="RNL197" s="8"/>
      <c r="RNM197" s="11"/>
      <c r="RNN197" s="26">
        <f>RNI197+RNK197+RNM197</f>
        <v>1.6896000000000002</v>
      </c>
      <c r="RWX197" s="25"/>
      <c r="RWY197" s="8"/>
      <c r="RWZ197" s="48" t="s">
        <v>27</v>
      </c>
      <c r="RXA197" s="8" t="s">
        <v>18</v>
      </c>
      <c r="RXB197" s="9">
        <v>2.4E-2</v>
      </c>
      <c r="RXC197" s="11">
        <f>RXC192*RXB197</f>
        <v>0.52800000000000002</v>
      </c>
      <c r="RXD197" s="8">
        <v>3.2</v>
      </c>
      <c r="RXE197" s="11">
        <f>RXD197*RXC197</f>
        <v>1.6896000000000002</v>
      </c>
      <c r="RXF197" s="8"/>
      <c r="RXG197" s="11"/>
      <c r="RXH197" s="8"/>
      <c r="RXI197" s="11"/>
      <c r="RXJ197" s="26">
        <f>RXE197+RXG197+RXI197</f>
        <v>1.6896000000000002</v>
      </c>
      <c r="SGT197" s="25"/>
      <c r="SGU197" s="8"/>
      <c r="SGV197" s="48" t="s">
        <v>27</v>
      </c>
      <c r="SGW197" s="8" t="s">
        <v>18</v>
      </c>
      <c r="SGX197" s="9">
        <v>2.4E-2</v>
      </c>
      <c r="SGY197" s="11">
        <f>SGY192*SGX197</f>
        <v>0.52800000000000002</v>
      </c>
      <c r="SGZ197" s="8">
        <v>3.2</v>
      </c>
      <c r="SHA197" s="11">
        <f>SGZ197*SGY197</f>
        <v>1.6896000000000002</v>
      </c>
      <c r="SHB197" s="8"/>
      <c r="SHC197" s="11"/>
      <c r="SHD197" s="8"/>
      <c r="SHE197" s="11"/>
      <c r="SHF197" s="26">
        <f>SHA197+SHC197+SHE197</f>
        <v>1.6896000000000002</v>
      </c>
      <c r="SQP197" s="25"/>
      <c r="SQQ197" s="8"/>
      <c r="SQR197" s="48" t="s">
        <v>27</v>
      </c>
      <c r="SQS197" s="8" t="s">
        <v>18</v>
      </c>
      <c r="SQT197" s="9">
        <v>2.4E-2</v>
      </c>
      <c r="SQU197" s="11">
        <f>SQU192*SQT197</f>
        <v>0.52800000000000002</v>
      </c>
      <c r="SQV197" s="8">
        <v>3.2</v>
      </c>
      <c r="SQW197" s="11">
        <f>SQV197*SQU197</f>
        <v>1.6896000000000002</v>
      </c>
      <c r="SQX197" s="8"/>
      <c r="SQY197" s="11"/>
      <c r="SQZ197" s="8"/>
      <c r="SRA197" s="11"/>
      <c r="SRB197" s="26">
        <f>SQW197+SQY197+SRA197</f>
        <v>1.6896000000000002</v>
      </c>
      <c r="TAL197" s="25"/>
      <c r="TAM197" s="8"/>
      <c r="TAN197" s="48" t="s">
        <v>27</v>
      </c>
      <c r="TAO197" s="8" t="s">
        <v>18</v>
      </c>
      <c r="TAP197" s="9">
        <v>2.4E-2</v>
      </c>
      <c r="TAQ197" s="11">
        <f>TAQ192*TAP197</f>
        <v>0.52800000000000002</v>
      </c>
      <c r="TAR197" s="8">
        <v>3.2</v>
      </c>
      <c r="TAS197" s="11">
        <f>TAR197*TAQ197</f>
        <v>1.6896000000000002</v>
      </c>
      <c r="TAT197" s="8"/>
      <c r="TAU197" s="11"/>
      <c r="TAV197" s="8"/>
      <c r="TAW197" s="11"/>
      <c r="TAX197" s="26">
        <f>TAS197+TAU197+TAW197</f>
        <v>1.6896000000000002</v>
      </c>
      <c r="TKH197" s="25"/>
      <c r="TKI197" s="8"/>
      <c r="TKJ197" s="48" t="s">
        <v>27</v>
      </c>
      <c r="TKK197" s="8" t="s">
        <v>18</v>
      </c>
      <c r="TKL197" s="9">
        <v>2.4E-2</v>
      </c>
      <c r="TKM197" s="11">
        <f>TKM192*TKL197</f>
        <v>0.52800000000000002</v>
      </c>
      <c r="TKN197" s="8">
        <v>3.2</v>
      </c>
      <c r="TKO197" s="11">
        <f>TKN197*TKM197</f>
        <v>1.6896000000000002</v>
      </c>
      <c r="TKP197" s="8"/>
      <c r="TKQ197" s="11"/>
      <c r="TKR197" s="8"/>
      <c r="TKS197" s="11"/>
      <c r="TKT197" s="26">
        <f>TKO197+TKQ197+TKS197</f>
        <v>1.6896000000000002</v>
      </c>
      <c r="TUD197" s="25"/>
      <c r="TUE197" s="8"/>
      <c r="TUF197" s="48" t="s">
        <v>27</v>
      </c>
      <c r="TUG197" s="8" t="s">
        <v>18</v>
      </c>
      <c r="TUH197" s="9">
        <v>2.4E-2</v>
      </c>
      <c r="TUI197" s="11">
        <f>TUI192*TUH197</f>
        <v>0.52800000000000002</v>
      </c>
      <c r="TUJ197" s="8">
        <v>3.2</v>
      </c>
      <c r="TUK197" s="11">
        <f>TUJ197*TUI197</f>
        <v>1.6896000000000002</v>
      </c>
      <c r="TUL197" s="8"/>
      <c r="TUM197" s="11"/>
      <c r="TUN197" s="8"/>
      <c r="TUO197" s="11"/>
      <c r="TUP197" s="26">
        <f>TUK197+TUM197+TUO197</f>
        <v>1.6896000000000002</v>
      </c>
      <c r="UDZ197" s="25"/>
      <c r="UEA197" s="8"/>
      <c r="UEB197" s="48" t="s">
        <v>27</v>
      </c>
      <c r="UEC197" s="8" t="s">
        <v>18</v>
      </c>
      <c r="UED197" s="9">
        <v>2.4E-2</v>
      </c>
      <c r="UEE197" s="11">
        <f>UEE192*UED197</f>
        <v>0.52800000000000002</v>
      </c>
      <c r="UEF197" s="8">
        <v>3.2</v>
      </c>
      <c r="UEG197" s="11">
        <f>UEF197*UEE197</f>
        <v>1.6896000000000002</v>
      </c>
      <c r="UEH197" s="8"/>
      <c r="UEI197" s="11"/>
      <c r="UEJ197" s="8"/>
      <c r="UEK197" s="11"/>
      <c r="UEL197" s="26">
        <f>UEG197+UEI197+UEK197</f>
        <v>1.6896000000000002</v>
      </c>
      <c r="UNV197" s="25"/>
      <c r="UNW197" s="8"/>
      <c r="UNX197" s="48" t="s">
        <v>27</v>
      </c>
      <c r="UNY197" s="8" t="s">
        <v>18</v>
      </c>
      <c r="UNZ197" s="9">
        <v>2.4E-2</v>
      </c>
      <c r="UOA197" s="11">
        <f>UOA192*UNZ197</f>
        <v>0.52800000000000002</v>
      </c>
      <c r="UOB197" s="8">
        <v>3.2</v>
      </c>
      <c r="UOC197" s="11">
        <f>UOB197*UOA197</f>
        <v>1.6896000000000002</v>
      </c>
      <c r="UOD197" s="8"/>
      <c r="UOE197" s="11"/>
      <c r="UOF197" s="8"/>
      <c r="UOG197" s="11"/>
      <c r="UOH197" s="26">
        <f>UOC197+UOE197+UOG197</f>
        <v>1.6896000000000002</v>
      </c>
      <c r="UXR197" s="25"/>
      <c r="UXS197" s="8"/>
      <c r="UXT197" s="48" t="s">
        <v>27</v>
      </c>
      <c r="UXU197" s="8" t="s">
        <v>18</v>
      </c>
      <c r="UXV197" s="9">
        <v>2.4E-2</v>
      </c>
      <c r="UXW197" s="11">
        <f>UXW192*UXV197</f>
        <v>0.52800000000000002</v>
      </c>
      <c r="UXX197" s="8">
        <v>3.2</v>
      </c>
      <c r="UXY197" s="11">
        <f>UXX197*UXW197</f>
        <v>1.6896000000000002</v>
      </c>
      <c r="UXZ197" s="8"/>
      <c r="UYA197" s="11"/>
      <c r="UYB197" s="8"/>
      <c r="UYC197" s="11"/>
      <c r="UYD197" s="26">
        <f>UXY197+UYA197+UYC197</f>
        <v>1.6896000000000002</v>
      </c>
      <c r="VHN197" s="25"/>
      <c r="VHO197" s="8"/>
      <c r="VHP197" s="48" t="s">
        <v>27</v>
      </c>
      <c r="VHQ197" s="8" t="s">
        <v>18</v>
      </c>
      <c r="VHR197" s="9">
        <v>2.4E-2</v>
      </c>
      <c r="VHS197" s="11">
        <f>VHS192*VHR197</f>
        <v>0.52800000000000002</v>
      </c>
      <c r="VHT197" s="8">
        <v>3.2</v>
      </c>
      <c r="VHU197" s="11">
        <f>VHT197*VHS197</f>
        <v>1.6896000000000002</v>
      </c>
      <c r="VHV197" s="8"/>
      <c r="VHW197" s="11"/>
      <c r="VHX197" s="8"/>
      <c r="VHY197" s="11"/>
      <c r="VHZ197" s="26">
        <f>VHU197+VHW197+VHY197</f>
        <v>1.6896000000000002</v>
      </c>
      <c r="VRJ197" s="25"/>
      <c r="VRK197" s="8"/>
      <c r="VRL197" s="48" t="s">
        <v>27</v>
      </c>
      <c r="VRM197" s="8" t="s">
        <v>18</v>
      </c>
      <c r="VRN197" s="9">
        <v>2.4E-2</v>
      </c>
      <c r="VRO197" s="11">
        <f>VRO192*VRN197</f>
        <v>0.52800000000000002</v>
      </c>
      <c r="VRP197" s="8">
        <v>3.2</v>
      </c>
      <c r="VRQ197" s="11">
        <f>VRP197*VRO197</f>
        <v>1.6896000000000002</v>
      </c>
      <c r="VRR197" s="8"/>
      <c r="VRS197" s="11"/>
      <c r="VRT197" s="8"/>
      <c r="VRU197" s="11"/>
      <c r="VRV197" s="26">
        <f>VRQ197+VRS197+VRU197</f>
        <v>1.6896000000000002</v>
      </c>
      <c r="WBF197" s="25"/>
      <c r="WBG197" s="8"/>
      <c r="WBH197" s="48" t="s">
        <v>27</v>
      </c>
      <c r="WBI197" s="8" t="s">
        <v>18</v>
      </c>
      <c r="WBJ197" s="9">
        <v>2.4E-2</v>
      </c>
      <c r="WBK197" s="11">
        <f>WBK192*WBJ197</f>
        <v>0.52800000000000002</v>
      </c>
      <c r="WBL197" s="8">
        <v>3.2</v>
      </c>
      <c r="WBM197" s="11">
        <f>WBL197*WBK197</f>
        <v>1.6896000000000002</v>
      </c>
      <c r="WBN197" s="8"/>
      <c r="WBO197" s="11"/>
      <c r="WBP197" s="8"/>
      <c r="WBQ197" s="11"/>
      <c r="WBR197" s="26">
        <f>WBM197+WBO197+WBQ197</f>
        <v>1.6896000000000002</v>
      </c>
      <c r="WLB197" s="25"/>
      <c r="WLC197" s="8"/>
      <c r="WLD197" s="48" t="s">
        <v>27</v>
      </c>
      <c r="WLE197" s="8" t="s">
        <v>18</v>
      </c>
      <c r="WLF197" s="9">
        <v>2.4E-2</v>
      </c>
      <c r="WLG197" s="11">
        <f>WLG192*WLF197</f>
        <v>0.52800000000000002</v>
      </c>
      <c r="WLH197" s="8">
        <v>3.2</v>
      </c>
      <c r="WLI197" s="11">
        <f>WLH197*WLG197</f>
        <v>1.6896000000000002</v>
      </c>
      <c r="WLJ197" s="8"/>
      <c r="WLK197" s="11"/>
      <c r="WLL197" s="8"/>
      <c r="WLM197" s="11"/>
      <c r="WLN197" s="26">
        <f>WLI197+WLK197+WLM197</f>
        <v>1.6896000000000002</v>
      </c>
      <c r="WUX197" s="25"/>
      <c r="WUY197" s="8"/>
      <c r="WUZ197" s="48" t="s">
        <v>27</v>
      </c>
      <c r="WVA197" s="8" t="s">
        <v>18</v>
      </c>
      <c r="WVB197" s="9">
        <v>2.4E-2</v>
      </c>
      <c r="WVC197" s="11">
        <f>WVC192*WVB197</f>
        <v>0.52800000000000002</v>
      </c>
      <c r="WVD197" s="8">
        <v>3.2</v>
      </c>
      <c r="WVE197" s="11">
        <f>WVD197*WVC197</f>
        <v>1.6896000000000002</v>
      </c>
      <c r="WVF197" s="8"/>
      <c r="WVG197" s="11"/>
      <c r="WVH197" s="8"/>
      <c r="WVI197" s="11"/>
      <c r="WVJ197" s="26">
        <f>WVE197+WVG197+WVI197</f>
        <v>1.6896000000000002</v>
      </c>
    </row>
    <row r="198" spans="1:16130" x14ac:dyDescent="0.25">
      <c r="A198" s="25">
        <v>35</v>
      </c>
      <c r="B198" s="57" t="s">
        <v>108</v>
      </c>
      <c r="C198" s="8" t="s">
        <v>29</v>
      </c>
      <c r="D198" s="72">
        <v>1</v>
      </c>
      <c r="E198" s="69"/>
      <c r="F198" s="69"/>
      <c r="G198" s="69"/>
      <c r="H198" s="69"/>
      <c r="I198" s="69"/>
      <c r="J198" s="69"/>
      <c r="K198" s="74"/>
      <c r="L198" s="5" t="s">
        <v>119</v>
      </c>
    </row>
    <row r="199" spans="1:16130" x14ac:dyDescent="0.25">
      <c r="A199" s="25"/>
      <c r="B199" s="48" t="s">
        <v>13</v>
      </c>
      <c r="C199" s="8" t="s">
        <v>14</v>
      </c>
      <c r="D199" s="69">
        <v>1.67</v>
      </c>
      <c r="E199" s="69"/>
      <c r="F199" s="69"/>
      <c r="G199" s="69"/>
      <c r="H199" s="69"/>
      <c r="I199" s="69"/>
      <c r="J199" s="69"/>
      <c r="K199" s="74"/>
      <c r="L199" s="5" t="s">
        <v>119</v>
      </c>
    </row>
    <row r="200" spans="1:16130" x14ac:dyDescent="0.25">
      <c r="A200" s="25"/>
      <c r="B200" s="48" t="s">
        <v>25</v>
      </c>
      <c r="C200" s="8" t="s">
        <v>18</v>
      </c>
      <c r="D200" s="69">
        <v>0.05</v>
      </c>
      <c r="E200" s="69"/>
      <c r="F200" s="69"/>
      <c r="G200" s="69"/>
      <c r="H200" s="69"/>
      <c r="I200" s="69"/>
      <c r="J200" s="69"/>
      <c r="K200" s="74"/>
      <c r="L200" s="5" t="s">
        <v>119</v>
      </c>
    </row>
    <row r="201" spans="1:16130" x14ac:dyDescent="0.25">
      <c r="A201" s="25"/>
      <c r="B201" s="8" t="s">
        <v>26</v>
      </c>
      <c r="C201" s="8"/>
      <c r="D201" s="69"/>
      <c r="E201" s="69"/>
      <c r="F201" s="69"/>
      <c r="G201" s="69"/>
      <c r="H201" s="69"/>
      <c r="I201" s="69"/>
      <c r="J201" s="69"/>
      <c r="K201" s="74"/>
      <c r="L201" s="5" t="s">
        <v>119</v>
      </c>
    </row>
    <row r="202" spans="1:16130" x14ac:dyDescent="0.25">
      <c r="A202" s="25"/>
      <c r="B202" s="48" t="s">
        <v>109</v>
      </c>
      <c r="C202" s="8" t="s">
        <v>29</v>
      </c>
      <c r="D202" s="69">
        <v>1</v>
      </c>
      <c r="E202" s="69"/>
      <c r="F202" s="69"/>
      <c r="G202" s="69"/>
      <c r="H202" s="69"/>
      <c r="I202" s="69"/>
      <c r="J202" s="69"/>
      <c r="K202" s="74"/>
      <c r="L202" s="5" t="s">
        <v>126</v>
      </c>
    </row>
    <row r="203" spans="1:16130" x14ac:dyDescent="0.25">
      <c r="A203" s="25"/>
      <c r="B203" s="48" t="s">
        <v>27</v>
      </c>
      <c r="C203" s="8" t="s">
        <v>18</v>
      </c>
      <c r="D203" s="69">
        <v>0.88</v>
      </c>
      <c r="E203" s="69"/>
      <c r="F203" s="69"/>
      <c r="G203" s="69"/>
      <c r="H203" s="69"/>
      <c r="I203" s="69"/>
      <c r="J203" s="69"/>
      <c r="K203" s="74"/>
      <c r="L203" s="5" t="s">
        <v>120</v>
      </c>
    </row>
    <row r="204" spans="1:16130" s="35" customFormat="1" x14ac:dyDescent="0.25">
      <c r="A204" s="31">
        <v>36</v>
      </c>
      <c r="B204" s="58" t="s">
        <v>110</v>
      </c>
      <c r="C204" s="32" t="s">
        <v>96</v>
      </c>
      <c r="D204" s="72">
        <v>4</v>
      </c>
      <c r="E204" s="69"/>
      <c r="F204" s="69"/>
      <c r="G204" s="69"/>
      <c r="H204" s="69"/>
      <c r="I204" s="69"/>
      <c r="J204" s="69"/>
      <c r="K204" s="70"/>
      <c r="L204" s="5" t="s">
        <v>119</v>
      </c>
    </row>
    <row r="205" spans="1:16130" s="35" customFormat="1" x14ac:dyDescent="0.25">
      <c r="A205" s="31"/>
      <c r="B205" s="59" t="s">
        <v>13</v>
      </c>
      <c r="C205" s="32" t="s">
        <v>14</v>
      </c>
      <c r="D205" s="69">
        <v>2.48</v>
      </c>
      <c r="E205" s="69"/>
      <c r="F205" s="69"/>
      <c r="G205" s="69"/>
      <c r="H205" s="69"/>
      <c r="I205" s="69"/>
      <c r="J205" s="69"/>
      <c r="K205" s="70"/>
      <c r="L205" s="5" t="s">
        <v>119</v>
      </c>
    </row>
    <row r="206" spans="1:16130" s="35" customFormat="1" x14ac:dyDescent="0.25">
      <c r="A206" s="31"/>
      <c r="B206" s="59" t="s">
        <v>25</v>
      </c>
      <c r="C206" s="32" t="s">
        <v>18</v>
      </c>
      <c r="D206" s="69">
        <v>1.64</v>
      </c>
      <c r="E206" s="69"/>
      <c r="F206" s="69"/>
      <c r="G206" s="69"/>
      <c r="H206" s="69"/>
      <c r="I206" s="69"/>
      <c r="J206" s="69"/>
      <c r="K206" s="70"/>
      <c r="L206" s="5" t="s">
        <v>119</v>
      </c>
    </row>
    <row r="207" spans="1:16130" s="35" customFormat="1" x14ac:dyDescent="0.25">
      <c r="A207" s="31"/>
      <c r="B207" s="32" t="s">
        <v>26</v>
      </c>
      <c r="C207" s="32"/>
      <c r="D207" s="69"/>
      <c r="E207" s="69"/>
      <c r="F207" s="69"/>
      <c r="G207" s="69"/>
      <c r="H207" s="69"/>
      <c r="I207" s="69"/>
      <c r="J207" s="69"/>
      <c r="K207" s="70"/>
      <c r="L207" s="5" t="s">
        <v>119</v>
      </c>
    </row>
    <row r="208" spans="1:16130" s="35" customFormat="1" x14ac:dyDescent="0.25">
      <c r="A208" s="31"/>
      <c r="B208" s="59" t="s">
        <v>133</v>
      </c>
      <c r="C208" s="32"/>
      <c r="D208" s="69">
        <v>4</v>
      </c>
      <c r="E208" s="69"/>
      <c r="F208" s="69"/>
      <c r="G208" s="69"/>
      <c r="H208" s="69"/>
      <c r="I208" s="69"/>
      <c r="J208" s="69"/>
      <c r="K208" s="70"/>
      <c r="L208" s="5" t="s">
        <v>126</v>
      </c>
    </row>
    <row r="209" spans="1:12" s="35" customFormat="1" x14ac:dyDescent="0.25">
      <c r="A209" s="88" t="s">
        <v>134</v>
      </c>
      <c r="B209" s="59" t="s">
        <v>132</v>
      </c>
      <c r="C209" s="32"/>
      <c r="D209" s="69">
        <v>4</v>
      </c>
      <c r="E209" s="69"/>
      <c r="F209" s="69"/>
      <c r="G209" s="69"/>
      <c r="H209" s="69"/>
      <c r="I209" s="69"/>
      <c r="J209" s="69"/>
      <c r="K209" s="70"/>
      <c r="L209" s="5" t="s">
        <v>126</v>
      </c>
    </row>
    <row r="210" spans="1:12" s="35" customFormat="1" x14ac:dyDescent="0.25">
      <c r="A210" s="31"/>
      <c r="B210" s="59" t="s">
        <v>27</v>
      </c>
      <c r="C210" s="32" t="s">
        <v>18</v>
      </c>
      <c r="D210" s="69">
        <v>0.16</v>
      </c>
      <c r="E210" s="69"/>
      <c r="F210" s="69"/>
      <c r="G210" s="69"/>
      <c r="H210" s="69"/>
      <c r="I210" s="69"/>
      <c r="J210" s="69"/>
      <c r="K210" s="70"/>
      <c r="L210" s="5" t="s">
        <v>120</v>
      </c>
    </row>
    <row r="211" spans="1:12" s="35" customFormat="1" x14ac:dyDescent="0.25">
      <c r="A211" s="31">
        <v>37</v>
      </c>
      <c r="B211" s="58" t="s">
        <v>113</v>
      </c>
      <c r="C211" s="32" t="s">
        <v>111</v>
      </c>
      <c r="D211" s="72">
        <v>2</v>
      </c>
      <c r="E211" s="69"/>
      <c r="F211" s="69"/>
      <c r="G211" s="69"/>
      <c r="H211" s="69"/>
      <c r="I211" s="69"/>
      <c r="J211" s="69"/>
      <c r="K211" s="70"/>
      <c r="L211" s="5" t="s">
        <v>119</v>
      </c>
    </row>
    <row r="212" spans="1:12" s="35" customFormat="1" x14ac:dyDescent="0.25">
      <c r="A212" s="31"/>
      <c r="B212" s="59" t="s">
        <v>13</v>
      </c>
      <c r="C212" s="32" t="s">
        <v>14</v>
      </c>
      <c r="D212" s="69">
        <v>3.56</v>
      </c>
      <c r="E212" s="69"/>
      <c r="F212" s="69"/>
      <c r="G212" s="69"/>
      <c r="H212" s="69"/>
      <c r="I212" s="69"/>
      <c r="J212" s="69"/>
      <c r="K212" s="70"/>
      <c r="L212" s="5" t="s">
        <v>119</v>
      </c>
    </row>
    <row r="213" spans="1:12" s="35" customFormat="1" x14ac:dyDescent="0.25">
      <c r="A213" s="31"/>
      <c r="B213" s="59" t="s">
        <v>25</v>
      </c>
      <c r="C213" s="32" t="s">
        <v>18</v>
      </c>
      <c r="D213" s="69">
        <v>0.24</v>
      </c>
      <c r="E213" s="69"/>
      <c r="F213" s="69"/>
      <c r="G213" s="69"/>
      <c r="H213" s="69"/>
      <c r="I213" s="69"/>
      <c r="J213" s="69"/>
      <c r="K213" s="70"/>
      <c r="L213" s="5" t="s">
        <v>119</v>
      </c>
    </row>
    <row r="214" spans="1:12" s="35" customFormat="1" x14ac:dyDescent="0.25">
      <c r="A214" s="31"/>
      <c r="B214" s="32" t="s">
        <v>26</v>
      </c>
      <c r="C214" s="32"/>
      <c r="D214" s="69"/>
      <c r="E214" s="69"/>
      <c r="F214" s="69"/>
      <c r="G214" s="69"/>
      <c r="H214" s="69"/>
      <c r="I214" s="69"/>
      <c r="J214" s="69"/>
      <c r="K214" s="70"/>
      <c r="L214" s="5" t="s">
        <v>119</v>
      </c>
    </row>
    <row r="215" spans="1:12" s="35" customFormat="1" x14ac:dyDescent="0.25">
      <c r="A215" s="31"/>
      <c r="B215" s="59" t="s">
        <v>112</v>
      </c>
      <c r="C215" s="32" t="s">
        <v>111</v>
      </c>
      <c r="D215" s="69">
        <v>2</v>
      </c>
      <c r="E215" s="69"/>
      <c r="F215" s="69"/>
      <c r="G215" s="69"/>
      <c r="H215" s="69"/>
      <c r="I215" s="69"/>
      <c r="J215" s="69"/>
      <c r="K215" s="70"/>
      <c r="L215" s="5" t="s">
        <v>126</v>
      </c>
    </row>
    <row r="216" spans="1:12" s="35" customFormat="1" x14ac:dyDescent="0.25">
      <c r="A216" s="31"/>
      <c r="B216" s="59" t="s">
        <v>27</v>
      </c>
      <c r="C216" s="32" t="s">
        <v>18</v>
      </c>
      <c r="D216" s="69">
        <v>2.2599999999999998</v>
      </c>
      <c r="E216" s="69"/>
      <c r="F216" s="69"/>
      <c r="G216" s="69"/>
      <c r="H216" s="69"/>
      <c r="I216" s="69"/>
      <c r="J216" s="69"/>
      <c r="K216" s="70"/>
      <c r="L216" s="5" t="s">
        <v>120</v>
      </c>
    </row>
    <row r="217" spans="1:12" s="35" customFormat="1" x14ac:dyDescent="0.25">
      <c r="A217" s="31">
        <v>38</v>
      </c>
      <c r="B217" s="58" t="s">
        <v>114</v>
      </c>
      <c r="C217" s="32" t="s">
        <v>29</v>
      </c>
      <c r="D217" s="72">
        <v>39</v>
      </c>
      <c r="E217" s="69"/>
      <c r="F217" s="69"/>
      <c r="G217" s="69"/>
      <c r="H217" s="69"/>
      <c r="I217" s="69"/>
      <c r="J217" s="69"/>
      <c r="K217" s="70"/>
      <c r="L217" s="5" t="s">
        <v>119</v>
      </c>
    </row>
    <row r="218" spans="1:12" s="35" customFormat="1" x14ac:dyDescent="0.25">
      <c r="A218" s="31"/>
      <c r="B218" s="59" t="s">
        <v>13</v>
      </c>
      <c r="C218" s="32" t="s">
        <v>14</v>
      </c>
      <c r="D218" s="69">
        <v>15.171000000000001</v>
      </c>
      <c r="E218" s="69"/>
      <c r="F218" s="69"/>
      <c r="G218" s="69"/>
      <c r="H218" s="69"/>
      <c r="I218" s="69"/>
      <c r="J218" s="69"/>
      <c r="K218" s="70"/>
      <c r="L218" s="5" t="s">
        <v>119</v>
      </c>
    </row>
    <row r="219" spans="1:12" s="35" customFormat="1" x14ac:dyDescent="0.25">
      <c r="A219" s="31"/>
      <c r="B219" s="61" t="s">
        <v>17</v>
      </c>
      <c r="C219" s="40" t="s">
        <v>18</v>
      </c>
      <c r="D219" s="69">
        <v>5.8890000000000002</v>
      </c>
      <c r="E219" s="75"/>
      <c r="F219" s="75"/>
      <c r="G219" s="75"/>
      <c r="H219" s="75"/>
      <c r="I219" s="75"/>
      <c r="J219" s="75"/>
      <c r="K219" s="70"/>
      <c r="L219" s="5" t="s">
        <v>119</v>
      </c>
    </row>
    <row r="220" spans="1:12" s="35" customFormat="1" x14ac:dyDescent="0.25">
      <c r="A220" s="31"/>
      <c r="B220" s="32" t="s">
        <v>26</v>
      </c>
      <c r="C220" s="32"/>
      <c r="D220" s="69"/>
      <c r="E220" s="69"/>
      <c r="F220" s="69"/>
      <c r="G220" s="69"/>
      <c r="H220" s="69"/>
      <c r="I220" s="69"/>
      <c r="J220" s="69"/>
      <c r="K220" s="70"/>
      <c r="L220" s="5" t="s">
        <v>119</v>
      </c>
    </row>
    <row r="221" spans="1:12" s="35" customFormat="1" x14ac:dyDescent="0.25">
      <c r="A221" s="31"/>
      <c r="B221" s="59" t="s">
        <v>115</v>
      </c>
      <c r="C221" s="32" t="s">
        <v>29</v>
      </c>
      <c r="D221" s="69">
        <v>39</v>
      </c>
      <c r="E221" s="69"/>
      <c r="F221" s="69"/>
      <c r="G221" s="69"/>
      <c r="H221" s="69"/>
      <c r="I221" s="69"/>
      <c r="J221" s="69"/>
      <c r="K221" s="70"/>
      <c r="L221" s="5" t="s">
        <v>126</v>
      </c>
    </row>
    <row r="222" spans="1:12" s="35" customFormat="1" ht="15" thickBot="1" x14ac:dyDescent="0.3">
      <c r="A222" s="31"/>
      <c r="B222" s="59" t="s">
        <v>27</v>
      </c>
      <c r="C222" s="32" t="s">
        <v>18</v>
      </c>
      <c r="D222" s="69">
        <v>0.93600000000000005</v>
      </c>
      <c r="E222" s="69"/>
      <c r="F222" s="69"/>
      <c r="G222" s="69"/>
      <c r="H222" s="69"/>
      <c r="I222" s="69"/>
      <c r="J222" s="69"/>
      <c r="K222" s="70"/>
      <c r="L222" s="5" t="s">
        <v>120</v>
      </c>
    </row>
    <row r="223" spans="1:12" ht="15" thickBot="1" x14ac:dyDescent="0.3">
      <c r="A223" s="95"/>
      <c r="B223" s="96" t="s">
        <v>30</v>
      </c>
      <c r="C223" s="97"/>
      <c r="D223" s="98"/>
      <c r="E223" s="98"/>
      <c r="F223" s="99">
        <f>SUM(F9:F222)</f>
        <v>0</v>
      </c>
      <c r="G223" s="98"/>
      <c r="H223" s="99">
        <f>SUM(H9:H222)</f>
        <v>0</v>
      </c>
      <c r="I223" s="98"/>
      <c r="J223" s="99">
        <f>SUM(J9:J222)</f>
        <v>0</v>
      </c>
      <c r="K223" s="100">
        <f>SUM(K9:K222)</f>
        <v>0</v>
      </c>
    </row>
    <row r="224" spans="1:12" x14ac:dyDescent="0.25">
      <c r="A224" s="108"/>
      <c r="B224" s="109" t="s">
        <v>31</v>
      </c>
      <c r="C224" s="110"/>
      <c r="D224" s="111"/>
      <c r="E224" s="111"/>
      <c r="F224" s="112">
        <f>F223*C224</f>
        <v>0</v>
      </c>
      <c r="G224" s="111"/>
      <c r="H224" s="111"/>
      <c r="I224" s="111"/>
      <c r="J224" s="111"/>
      <c r="K224" s="113">
        <f>F224</f>
        <v>0</v>
      </c>
    </row>
    <row r="225" spans="1:11" x14ac:dyDescent="0.25">
      <c r="A225" s="114"/>
      <c r="B225" s="104" t="s">
        <v>9</v>
      </c>
      <c r="C225" s="101"/>
      <c r="D225" s="103"/>
      <c r="E225" s="103"/>
      <c r="F225" s="103"/>
      <c r="G225" s="103"/>
      <c r="H225" s="103"/>
      <c r="I225" s="103"/>
      <c r="J225" s="103"/>
      <c r="K225" s="115">
        <f>SUM(K223:K224)</f>
        <v>0</v>
      </c>
    </row>
    <row r="226" spans="1:11" x14ac:dyDescent="0.25">
      <c r="A226" s="114"/>
      <c r="B226" s="48" t="s">
        <v>32</v>
      </c>
      <c r="C226" s="102"/>
      <c r="D226" s="103"/>
      <c r="E226" s="103"/>
      <c r="F226" s="103"/>
      <c r="G226" s="103"/>
      <c r="H226" s="103"/>
      <c r="I226" s="103"/>
      <c r="J226" s="103"/>
      <c r="K226" s="70">
        <f>K225*C226</f>
        <v>0</v>
      </c>
    </row>
    <row r="227" spans="1:11" x14ac:dyDescent="0.25">
      <c r="A227" s="114"/>
      <c r="B227" s="104" t="s">
        <v>9</v>
      </c>
      <c r="C227" s="101"/>
      <c r="D227" s="103"/>
      <c r="E227" s="103"/>
      <c r="F227" s="103"/>
      <c r="G227" s="103"/>
      <c r="H227" s="103"/>
      <c r="I227" s="103"/>
      <c r="J227" s="103"/>
      <c r="K227" s="115">
        <f>K225+K226</f>
        <v>0</v>
      </c>
    </row>
    <row r="228" spans="1:11" x14ac:dyDescent="0.25">
      <c r="A228" s="114"/>
      <c r="B228" s="48" t="s">
        <v>33</v>
      </c>
      <c r="C228" s="102"/>
      <c r="D228" s="103"/>
      <c r="E228" s="103"/>
      <c r="F228" s="103"/>
      <c r="G228" s="103"/>
      <c r="H228" s="103"/>
      <c r="I228" s="103"/>
      <c r="J228" s="103"/>
      <c r="K228" s="70">
        <f>K227*C228</f>
        <v>0</v>
      </c>
    </row>
    <row r="229" spans="1:11" x14ac:dyDescent="0.25">
      <c r="A229" s="114"/>
      <c r="B229" s="104" t="s">
        <v>9</v>
      </c>
      <c r="C229" s="101"/>
      <c r="D229" s="103"/>
      <c r="E229" s="103"/>
      <c r="F229" s="103"/>
      <c r="G229" s="103"/>
      <c r="H229" s="103"/>
      <c r="I229" s="103"/>
      <c r="J229" s="103"/>
      <c r="K229" s="115">
        <f>K227+K228</f>
        <v>0</v>
      </c>
    </row>
    <row r="230" spans="1:11" x14ac:dyDescent="0.25">
      <c r="A230" s="114"/>
      <c r="B230" s="105" t="s">
        <v>116</v>
      </c>
      <c r="C230" s="102"/>
      <c r="D230" s="103"/>
      <c r="E230" s="103"/>
      <c r="F230" s="103"/>
      <c r="G230" s="103"/>
      <c r="H230" s="103"/>
      <c r="I230" s="103"/>
      <c r="J230" s="103"/>
      <c r="K230" s="70" t="e">
        <f>#REF!*C230</f>
        <v>#REF!</v>
      </c>
    </row>
    <row r="231" spans="1:11" x14ac:dyDescent="0.25">
      <c r="A231" s="114"/>
      <c r="B231" s="106" t="s">
        <v>9</v>
      </c>
      <c r="C231" s="101"/>
      <c r="D231" s="103"/>
      <c r="E231" s="103"/>
      <c r="F231" s="103"/>
      <c r="G231" s="103"/>
      <c r="H231" s="103"/>
      <c r="I231" s="103"/>
      <c r="J231" s="103"/>
      <c r="K231" s="115" t="e">
        <f>K230+#REF!</f>
        <v>#REF!</v>
      </c>
    </row>
    <row r="232" spans="1:11" x14ac:dyDescent="0.25">
      <c r="A232" s="114"/>
      <c r="B232" s="107" t="s">
        <v>117</v>
      </c>
      <c r="C232" s="102"/>
      <c r="D232" s="103"/>
      <c r="E232" s="103"/>
      <c r="F232" s="103"/>
      <c r="G232" s="103"/>
      <c r="H232" s="103"/>
      <c r="I232" s="103"/>
      <c r="J232" s="103"/>
      <c r="K232" s="70" t="e">
        <f>K231*C232</f>
        <v>#REF!</v>
      </c>
    </row>
    <row r="233" spans="1:11" ht="15" thickBot="1" x14ac:dyDescent="0.3">
      <c r="A233" s="116"/>
      <c r="B233" s="117" t="s">
        <v>39</v>
      </c>
      <c r="C233" s="118"/>
      <c r="D233" s="119"/>
      <c r="E233" s="119"/>
      <c r="F233" s="119"/>
      <c r="G233" s="119"/>
      <c r="H233" s="119"/>
      <c r="I233" s="119"/>
      <c r="J233" s="119"/>
      <c r="K233" s="120" t="e">
        <f>K232+K231</f>
        <v>#REF!</v>
      </c>
    </row>
  </sheetData>
  <autoFilter ref="A8:L233"/>
  <mergeCells count="7">
    <mergeCell ref="E6:F6"/>
    <mergeCell ref="G6:H6"/>
    <mergeCell ref="I6:J6"/>
    <mergeCell ref="A6:A7"/>
    <mergeCell ref="B6:B7"/>
    <mergeCell ref="C6:C7"/>
    <mergeCell ref="D6:D7"/>
  </mergeCells>
  <pageMargins left="0.2" right="0.19" top="0.17" bottom="0.21" header="0.17" footer="0.16"/>
  <pageSetup paperSize="9" scale="86" orientation="landscape" r:id="rId1"/>
  <headerFooter alignWithMargins="0"/>
  <ignoredErrors>
    <ignoredError sqref="K4" formulaRange="1"/>
    <ignoredError sqref="F223:K223" formulaRange="1" unlockedFormula="1"/>
    <ignoredError sqref="F224:K226 F227:J229 F230:J231" unlockedFormula="1"/>
    <ignoredError sqref="K227:K229 K230:K231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2019-08-13T13:25:27Z</dcterms:modified>
</cp:coreProperties>
</file>